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espres\Desktop\2018-2019\Compétition\Équilibrix\"/>
    </mc:Choice>
  </mc:AlternateContent>
  <bookViews>
    <workbookView xWindow="0" yWindow="0" windowWidth="7695" windowHeight="3345" activeTab="1"/>
  </bookViews>
  <sheets>
    <sheet name="CLUB" sheetId="1" r:id="rId1"/>
    <sheet name="GAF (Provincial et National)" sheetId="2" r:id="rId2"/>
    <sheet name="GAF (Régional)" sheetId="3" r:id="rId3"/>
  </sheets>
  <externalReferences>
    <externalReference r:id="rId4"/>
  </externalReferences>
  <definedNames>
    <definedName name="_xlnm.Print_Area" localSheetId="0">CLUB!$B$1:$F$49</definedName>
    <definedName name="_xlnm.Print_Area" localSheetId="1">'GAF (Provincial et National)'!$A$1:$H$109</definedName>
    <definedName name="_xlnm.Print_Area" localSheetId="2">'GAF (Régional)'!$A$1:$H$104</definedName>
  </definedNames>
  <calcPr calcId="152511"/>
</workbook>
</file>

<file path=xl/calcChain.xml><?xml version="1.0" encoding="utf-8"?>
<calcChain xmlns="http://schemas.openxmlformats.org/spreadsheetml/2006/main">
  <c r="B101" i="3" l="1"/>
  <c r="H97" i="3"/>
  <c r="H11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63" i="3"/>
  <c r="C27" i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E27" i="1" l="1"/>
  <c r="A61" i="3"/>
  <c r="C59" i="3"/>
  <c r="C57" i="3"/>
  <c r="D52" i="3"/>
  <c r="D51" i="3"/>
  <c r="B49" i="3"/>
  <c r="A9" i="3"/>
  <c r="C7" i="3"/>
  <c r="C5" i="3"/>
  <c r="D104" i="3"/>
  <c r="D103" i="3"/>
  <c r="H99" i="3"/>
  <c r="H46" i="3" l="1"/>
  <c r="H98" i="3"/>
  <c r="H100" i="3" s="1"/>
  <c r="H49" i="3" s="1"/>
  <c r="H101" i="3" l="1"/>
  <c r="D54" i="2"/>
  <c r="H102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66" i="2"/>
  <c r="H46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11" i="2"/>
  <c r="C26" i="1" s="1"/>
  <c r="E29" i="1" l="1"/>
  <c r="E28" i="1"/>
  <c r="C25" i="1" l="1"/>
  <c r="D109" i="2"/>
  <c r="E25" i="1" l="1"/>
  <c r="C30" i="1"/>
  <c r="B106" i="2"/>
  <c r="C64" i="2"/>
  <c r="D61" i="2"/>
  <c r="C60" i="2"/>
  <c r="B51" i="2"/>
  <c r="C9" i="2"/>
  <c r="D7" i="2"/>
  <c r="C6" i="2"/>
  <c r="H47" i="2"/>
  <c r="H50" i="2" l="1"/>
  <c r="H105" i="2" l="1"/>
  <c r="E26" i="1"/>
  <c r="E30" i="1" s="1"/>
</calcChain>
</file>

<file path=xl/comments1.xml><?xml version="1.0" encoding="utf-8"?>
<comments xmlns="http://schemas.openxmlformats.org/spreadsheetml/2006/main">
  <authors>
    <author>Josée Gélinas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En complétant le formulaire-onglet GAF et/ou GAM et/ ou STR, le calcul du paiement se fera automatiquement</t>
        </r>
      </text>
    </comment>
  </commentList>
</comments>
</file>

<file path=xl/comments2.xml><?xml version="1.0" encoding="utf-8"?>
<comments xmlns="http://schemas.openxmlformats.org/spreadsheetml/2006/main">
  <authors>
    <author>Josée Gélinas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Il est important d'inscrire le nom de tous les entraîneurs qui seront sur le plateau</t>
        </r>
      </text>
    </comment>
    <comment ref="F65" authorId="0" shapeId="0">
      <text>
        <r>
          <rPr>
            <sz val="9"/>
            <color indexed="81"/>
            <rFont val="Tahoma"/>
            <family val="2"/>
          </rPr>
          <t>Il est important d'inscrire le nom de tous les entraîneurs qui seront sur le plateau</t>
        </r>
      </text>
    </comment>
  </commentList>
</comments>
</file>

<file path=xl/sharedStrings.xml><?xml version="1.0" encoding="utf-8"?>
<sst xmlns="http://schemas.openxmlformats.org/spreadsheetml/2006/main" count="116" uniqueCount="85">
  <si>
    <t>Nom du club</t>
  </si>
  <si>
    <t>Personne ressource</t>
  </si>
  <si>
    <t>Adresse</t>
  </si>
  <si>
    <t>Ville</t>
  </si>
  <si>
    <t>Province</t>
  </si>
  <si>
    <t>Code postal</t>
  </si>
  <si>
    <t>Téléphone</t>
  </si>
  <si>
    <t>Fax</t>
  </si>
  <si>
    <t>Courriel</t>
  </si>
  <si>
    <t>PAIEMENT</t>
  </si>
  <si>
    <t># Entraîneurs</t>
  </si>
  <si>
    <t># d'athlètes</t>
  </si>
  <si>
    <t>coûts</t>
  </si>
  <si>
    <t>Frais de retard</t>
  </si>
  <si>
    <t>Total du club</t>
  </si>
  <si>
    <t>Veuillez vous assurer que les formulaires d'inscription sont dûment complétés</t>
  </si>
  <si>
    <t>Envoi courriel à :</t>
  </si>
  <si>
    <t>Envoi postal à:</t>
  </si>
  <si>
    <t>À l'usage administratif</t>
  </si>
  <si>
    <t>Date de réception courriel</t>
  </si>
  <si>
    <t>Date de réception postale</t>
  </si>
  <si>
    <t>Montant du paiement</t>
  </si>
  <si>
    <t>balance</t>
  </si>
  <si>
    <t># du chèque</t>
  </si>
  <si>
    <t>Inscriptions</t>
  </si>
  <si>
    <t>Club:</t>
  </si>
  <si>
    <t>#</t>
  </si>
  <si>
    <t xml:space="preserve">Nom </t>
  </si>
  <si>
    <t xml:space="preserve">Prénom </t>
  </si>
  <si>
    <t>Date de naissance
aa/mm/jj</t>
  </si>
  <si>
    <t>Catégorie</t>
  </si>
  <si>
    <t>Entraîneurs</t>
  </si>
  <si>
    <t>Coût</t>
  </si>
  <si>
    <t>sous total</t>
  </si>
  <si>
    <t>Notes</t>
  </si>
  <si>
    <t>envoi courriel à:</t>
  </si>
  <si>
    <t>GRAND TOTAL</t>
  </si>
  <si>
    <t>Sous-total GAF provinciale</t>
  </si>
  <si>
    <t>gdespres@gymqc.ca</t>
  </si>
  <si>
    <t>Numéro de PNCE</t>
  </si>
  <si>
    <t>GAF JO6 - 9-10 ans</t>
  </si>
  <si>
    <t>GAF JO6 - 11-12 ans</t>
  </si>
  <si>
    <t>GAF JO6 - 13-14 ans</t>
  </si>
  <si>
    <t>GAF JO6 - 15 ans +</t>
  </si>
  <si>
    <t>GAF JO7 - 11-12 ans</t>
  </si>
  <si>
    <t>GAF JO7 - 13-14 ans</t>
  </si>
  <si>
    <t>GAF JO7 - 15 ans +</t>
  </si>
  <si>
    <t>GAF JO8 - 11-12 ans</t>
  </si>
  <si>
    <t>GAF JO8 - 13-14 ans</t>
  </si>
  <si>
    <t>GAF JO8 - 15 ans +</t>
  </si>
  <si>
    <t>Deuxième Invitation Provinciale</t>
  </si>
  <si>
    <t>16 - 17 - 18 novembre 2018</t>
  </si>
  <si>
    <t>N'oubliez pas la date limite est le 10 octobre 2018</t>
  </si>
  <si>
    <t>Sous-total GAF nationale</t>
  </si>
  <si>
    <t>GAF JO9 - 11-13 ans</t>
  </si>
  <si>
    <t>GAF JO9 - 14-15 ans</t>
  </si>
  <si>
    <t>GAF JO9 - 16 ans +</t>
  </si>
  <si>
    <t>GAF JO10 - 12-15 ans</t>
  </si>
  <si>
    <t>GAF JO10 - 16 ans +</t>
  </si>
  <si>
    <t>GAF Junior HP</t>
  </si>
  <si>
    <t>GAF Novice HP</t>
  </si>
  <si>
    <t>GAF Senior HP</t>
  </si>
  <si>
    <t>GAF Espoir 1</t>
  </si>
  <si>
    <t>GAF Espoir 2</t>
  </si>
  <si>
    <t>Nom</t>
  </si>
  <si>
    <t>Prénom</t>
  </si>
  <si>
    <t>Date de naissance
jj/mm/aa
(OBLIGATOIRE)</t>
  </si>
  <si>
    <t>Numéro de PNCE
(OBLIGATOIRE)</t>
  </si>
  <si>
    <t>Sous-total</t>
  </si>
  <si>
    <t>Supplément de retard (# d'athlètes)</t>
  </si>
  <si>
    <t>Grand total</t>
  </si>
  <si>
    <t>envoi courriel à</t>
  </si>
  <si>
    <t>Sous-total (liste 2)</t>
  </si>
  <si>
    <t>Sous-total GAF régional</t>
  </si>
  <si>
    <t>GAF Reg 4 - 9-10 ans</t>
  </si>
  <si>
    <t>GAF Reg 4 - 11-12 ans</t>
  </si>
  <si>
    <t>GAF Reg 4 - 13-14 ans</t>
  </si>
  <si>
    <t>GAF Reg 4 - 15 et +</t>
  </si>
  <si>
    <t>GAF Reg 5 - 9-10 ans</t>
  </si>
  <si>
    <t>GAF Reg 5 - 11-12 ans</t>
  </si>
  <si>
    <t>GAF Reg 5 - 13-14 ans</t>
  </si>
  <si>
    <t>GAF Reg 5 - 15 et +</t>
  </si>
  <si>
    <t>info@equilibrix.ca</t>
  </si>
  <si>
    <t>1346, 1ere avenue
Ste-Catherine, J5C 1C5</t>
  </si>
  <si>
    <t>Club Équilibrix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</si>
</sst>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#,##0\ &quot;$&quot;_-"/>
    <numFmt numFmtId="165" formatCode="_ * #,##0_)\ &quot;$&quot;_ ;_ * \(#,##0\)\ &quot;$&quot;_ ;_ * &quot;-&quot;??_)\ &quot;$&quot;_ ;_ @_ "/>
    <numFmt numFmtId="166" formatCode="#,##0.00\ &quot;$&quot;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61"/>
      <name val="Arial"/>
      <family val="2"/>
    </font>
    <font>
      <sz val="12"/>
      <color indexed="18"/>
      <name val="Century Gothic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b/>
      <sz val="12"/>
      <color indexed="61"/>
      <name val="Arial"/>
      <family val="2"/>
    </font>
    <font>
      <b/>
      <sz val="12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u/>
      <sz val="10"/>
      <color indexed="12"/>
      <name val="Arial"/>
      <family val="2"/>
    </font>
    <font>
      <sz val="14"/>
      <color indexed="18"/>
      <name val="Arial"/>
      <family val="2"/>
    </font>
    <font>
      <b/>
      <sz val="12"/>
      <color indexed="56"/>
      <name val="Arial"/>
      <family val="2"/>
    </font>
    <font>
      <sz val="11"/>
      <color indexed="56"/>
      <name val="Comic Sans MS"/>
      <family val="4"/>
    </font>
    <font>
      <b/>
      <sz val="9"/>
      <color indexed="81"/>
      <name val="Tahoma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62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b/>
      <sz val="10"/>
      <color indexed="20"/>
      <name val="Arial"/>
      <family val="2"/>
    </font>
    <font>
      <sz val="8"/>
      <color indexed="18"/>
      <name val="Arial"/>
      <family val="2"/>
    </font>
    <font>
      <b/>
      <sz val="12"/>
      <color indexed="62"/>
      <name val="Arial"/>
      <family val="2"/>
    </font>
    <font>
      <sz val="9"/>
      <color indexed="81"/>
      <name val="Tahoma"/>
      <family val="2"/>
    </font>
    <font>
      <b/>
      <sz val="16"/>
      <color rgb="FF993366"/>
      <name val="Arial"/>
      <family val="2"/>
    </font>
    <font>
      <b/>
      <sz val="14"/>
      <color rgb="FF993366"/>
      <name val="Arial"/>
      <family val="2"/>
    </font>
    <font>
      <u/>
      <sz val="14"/>
      <color rgb="FF993366"/>
      <name val="Arial"/>
      <family val="2"/>
    </font>
    <font>
      <b/>
      <u/>
      <sz val="14"/>
      <color rgb="FF993366"/>
      <name val="Arial"/>
      <family val="2"/>
    </font>
    <font>
      <sz val="14"/>
      <color rgb="FF000080"/>
      <name val="Arial"/>
      <family val="2"/>
    </font>
    <font>
      <b/>
      <sz val="12"/>
      <color rgb="FF000080"/>
      <name val="Arial"/>
      <family val="2"/>
    </font>
    <font>
      <sz val="11"/>
      <color rgb="FF000080"/>
      <name val="Arial"/>
      <family val="2"/>
    </font>
    <font>
      <b/>
      <sz val="10"/>
      <color rgb="FF993366"/>
      <name val="Arial"/>
      <family val="2"/>
    </font>
    <font>
      <sz val="14"/>
      <color rgb="FF993366"/>
      <name val="Arial"/>
      <family val="2"/>
    </font>
    <font>
      <sz val="12"/>
      <color rgb="FF993366"/>
      <name val="Arial"/>
      <family val="2"/>
    </font>
    <font>
      <sz val="10"/>
      <color rgb="FF993366"/>
      <name val="Arial"/>
      <family val="2"/>
    </font>
    <font>
      <b/>
      <sz val="12"/>
      <color rgb="FF993366"/>
      <name val="Arial"/>
      <family val="2"/>
    </font>
    <font>
      <sz val="12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5" fillId="2" borderId="2" xfId="0" applyFont="1" applyFill="1" applyBorder="1" applyAlignment="1" applyProtection="1">
      <alignment vertical="top"/>
      <protection locked="0"/>
    </xf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Protection="1">
      <protection locked="0"/>
    </xf>
    <xf numFmtId="0" fontId="9" fillId="0" borderId="6" xfId="0" applyFont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164" fontId="8" fillId="0" borderId="0" xfId="0" applyNumberFormat="1" applyFont="1" applyFill="1" applyAlignment="1" applyProtection="1">
      <alignment horizontal="center"/>
      <protection locked="0"/>
    </xf>
    <xf numFmtId="1" fontId="8" fillId="0" borderId="0" xfId="1" applyNumberFormat="1" applyFont="1" applyFill="1" applyProtection="1"/>
    <xf numFmtId="0" fontId="10" fillId="0" borderId="0" xfId="0" applyFont="1" applyFill="1" applyProtection="1">
      <protection locked="0"/>
    </xf>
    <xf numFmtId="1" fontId="10" fillId="0" borderId="0" xfId="1" applyNumberFormat="1" applyFont="1" applyFill="1" applyProtection="1"/>
    <xf numFmtId="1" fontId="6" fillId="3" borderId="7" xfId="1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13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6" fillId="2" borderId="0" xfId="0" applyFont="1" applyFill="1" applyAlignme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0" fillId="0" borderId="0" xfId="0" applyProtection="1"/>
    <xf numFmtId="0" fontId="6" fillId="2" borderId="8" xfId="0" applyFont="1" applyFill="1" applyBorder="1" applyAlignment="1" applyProtection="1">
      <protection locked="0"/>
    </xf>
    <xf numFmtId="0" fontId="21" fillId="0" borderId="0" xfId="0" applyFont="1" applyProtection="1">
      <protection locked="0"/>
    </xf>
    <xf numFmtId="0" fontId="22" fillId="0" borderId="7" xfId="0" applyFont="1" applyBorder="1" applyProtection="1">
      <protection locked="0"/>
    </xf>
    <xf numFmtId="165" fontId="23" fillId="2" borderId="2" xfId="1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24" fillId="0" borderId="9" xfId="3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165" fontId="11" fillId="0" borderId="0" xfId="1" applyNumberFormat="1" applyFont="1" applyFill="1" applyBorder="1" applyAlignment="1" applyProtection="1">
      <alignment horizontal="center"/>
      <protection locked="0"/>
    </xf>
    <xf numFmtId="0" fontId="28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21" fillId="0" borderId="0" xfId="0" applyFont="1" applyBorder="1" applyProtection="1">
      <protection locked="0"/>
    </xf>
    <xf numFmtId="0" fontId="24" fillId="0" borderId="0" xfId="3" applyFont="1" applyFill="1" applyBorder="1" applyAlignment="1" applyProtection="1">
      <alignment wrapText="1"/>
      <protection locked="0"/>
    </xf>
    <xf numFmtId="0" fontId="34" fillId="2" borderId="0" xfId="0" applyFont="1" applyFill="1" applyProtection="1">
      <protection locked="0"/>
    </xf>
    <xf numFmtId="0" fontId="37" fillId="0" borderId="0" xfId="0" applyFont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165" fontId="37" fillId="0" borderId="12" xfId="1" applyNumberFormat="1" applyFont="1" applyBorder="1" applyProtection="1"/>
    <xf numFmtId="0" fontId="4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165" fontId="40" fillId="0" borderId="12" xfId="1" applyNumberFormat="1" applyFont="1" applyBorder="1" applyProtection="1"/>
    <xf numFmtId="0" fontId="12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44" fontId="3" fillId="2" borderId="2" xfId="1" applyNumberFormat="1" applyFont="1" applyFill="1" applyBorder="1" applyProtection="1"/>
    <xf numFmtId="44" fontId="6" fillId="2" borderId="7" xfId="1" applyNumberFormat="1" applyFont="1" applyFill="1" applyBorder="1" applyProtection="1"/>
    <xf numFmtId="44" fontId="3" fillId="0" borderId="14" xfId="1" applyNumberFormat="1" applyFont="1" applyBorder="1" applyProtection="1"/>
    <xf numFmtId="166" fontId="8" fillId="0" borderId="0" xfId="0" applyNumberFormat="1" applyFont="1" applyFill="1" applyProtection="1"/>
    <xf numFmtId="166" fontId="8" fillId="0" borderId="0" xfId="0" applyNumberFormat="1" applyFont="1" applyProtection="1"/>
    <xf numFmtId="166" fontId="6" fillId="0" borderId="7" xfId="0" applyNumberFormat="1" applyFont="1" applyBorder="1" applyProtection="1"/>
    <xf numFmtId="0" fontId="20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/>
    <xf numFmtId="8" fontId="10" fillId="0" borderId="0" xfId="0" applyNumberFormat="1" applyFont="1" applyFill="1" applyProtection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/>
    <xf numFmtId="44" fontId="0" fillId="0" borderId="27" xfId="1" applyFont="1" applyBorder="1"/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0" xfId="0" applyAlignment="1">
      <alignment horizontal="right"/>
    </xf>
    <xf numFmtId="44" fontId="0" fillId="0" borderId="0" xfId="0" applyNumberFormat="1"/>
    <xf numFmtId="2" fontId="0" fillId="0" borderId="0" xfId="0" applyNumberFormat="1"/>
    <xf numFmtId="44" fontId="0" fillId="0" borderId="0" xfId="0" applyNumberFormat="1" applyFill="1" applyBorder="1"/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4" xfId="0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top"/>
      <protection locked="0"/>
    </xf>
    <xf numFmtId="0" fontId="6" fillId="0" borderId="4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center" vertical="top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36" fillId="2" borderId="0" xfId="0" applyFont="1" applyFill="1" applyAlignment="1" applyProtection="1">
      <alignment horizontal="center" wrapText="1"/>
      <protection locked="0"/>
    </xf>
    <xf numFmtId="0" fontId="36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14" fillId="2" borderId="0" xfId="2" applyFill="1" applyAlignment="1" applyProtection="1">
      <alignment horizontal="center"/>
      <protection locked="0"/>
    </xf>
    <xf numFmtId="0" fontId="33" fillId="2" borderId="0" xfId="2" applyFont="1" applyFill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37" fillId="0" borderId="0" xfId="0" applyFont="1" applyBorder="1" applyAlignment="1" applyProtection="1">
      <alignment horizontal="right"/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right"/>
      <protection locked="0"/>
    </xf>
    <xf numFmtId="44" fontId="11" fillId="2" borderId="13" xfId="1" applyNumberFormat="1" applyFont="1" applyFill="1" applyBorder="1" applyAlignment="1" applyProtection="1">
      <alignment horizontal="center"/>
    </xf>
    <xf numFmtId="44" fontId="11" fillId="2" borderId="11" xfId="1" applyNumberFormat="1" applyFont="1" applyFill="1" applyBorder="1" applyAlignment="1" applyProtection="1">
      <alignment horizontal="center"/>
    </xf>
    <xf numFmtId="0" fontId="31" fillId="4" borderId="0" xfId="0" applyFont="1" applyFill="1" applyBorder="1" applyAlignment="1" applyProtection="1">
      <alignment horizontal="left"/>
    </xf>
    <xf numFmtId="165" fontId="14" fillId="2" borderId="0" xfId="2" applyNumberFormat="1" applyFill="1" applyBorder="1" applyAlignment="1" applyProtection="1">
      <alignment horizontal="center"/>
      <protection locked="0"/>
    </xf>
    <xf numFmtId="165" fontId="38" fillId="2" borderId="0" xfId="1" applyNumberFormat="1" applyFont="1" applyFill="1" applyBorder="1" applyAlignment="1" applyProtection="1">
      <alignment horizontal="center"/>
      <protection locked="0"/>
    </xf>
    <xf numFmtId="165" fontId="32" fillId="2" borderId="0" xfId="2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/>
      <protection locked="0"/>
    </xf>
    <xf numFmtId="0" fontId="31" fillId="4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4">
    <cellStyle name="Lien hypertexte" xfId="2" builtinId="8"/>
    <cellStyle name="Monétaire" xfId="1" builtinId="4"/>
    <cellStyle name="Normal" xfId="0" builtinId="0"/>
    <cellStyle name="Normal_Feuil1" xfId="3"/>
  </cellStyles>
  <dxfs count="0"/>
  <tableStyles count="0" defaultTableStyle="TableStyleMedium2" defaultPivotStyle="PivotStyleLight16"/>
  <colors>
    <mruColors>
      <color rgb="FF000080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</xdr:colOff>
      <xdr:row>0</xdr:row>
      <xdr:rowOff>76201</xdr:rowOff>
    </xdr:from>
    <xdr:to>
      <xdr:col>5</xdr:col>
      <xdr:colOff>809626</xdr:colOff>
      <xdr:row>4</xdr:row>
      <xdr:rowOff>170499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6" y="76201"/>
          <a:ext cx="1800225" cy="8658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1175051</xdr:colOff>
      <xdr:row>7</xdr:row>
      <xdr:rowOff>0</xdr:rowOff>
    </xdr:to>
    <xdr:pic>
      <xdr:nvPicPr>
        <xdr:cNvPr id="5" name="Image 4" descr="Résultats de recherche d'images pour « équilibrix 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3222926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504826</xdr:colOff>
      <xdr:row>0</xdr:row>
      <xdr:rowOff>123825</xdr:rowOff>
    </xdr:from>
    <xdr:to>
      <xdr:col>6</xdr:col>
      <xdr:colOff>590551</xdr:colOff>
      <xdr:row>4</xdr:row>
      <xdr:rowOff>227648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1" y="123825"/>
          <a:ext cx="1800225" cy="865823"/>
        </a:xfrm>
        <a:prstGeom prst="rect">
          <a:avLst/>
        </a:prstGeom>
      </xdr:spPr>
    </xdr:pic>
    <xdr:clientData/>
  </xdr:twoCellAnchor>
  <xdr:twoCellAnchor editAs="oneCell">
    <xdr:from>
      <xdr:col>5</xdr:col>
      <xdr:colOff>561975</xdr:colOff>
      <xdr:row>54</xdr:row>
      <xdr:rowOff>104775</xdr:rowOff>
    </xdr:from>
    <xdr:to>
      <xdr:col>6</xdr:col>
      <xdr:colOff>647700</xdr:colOff>
      <xdr:row>58</xdr:row>
      <xdr:rowOff>208598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1134725"/>
          <a:ext cx="1800225" cy="86582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28574</xdr:rowOff>
    </xdr:from>
    <xdr:to>
      <xdr:col>3</xdr:col>
      <xdr:colOff>89201</xdr:colOff>
      <xdr:row>6</xdr:row>
      <xdr:rowOff>219074</xdr:rowOff>
    </xdr:to>
    <xdr:pic>
      <xdr:nvPicPr>
        <xdr:cNvPr id="8" name="Image 7" descr="Résultats de recherche d'images pour « équilibrix 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4"/>
          <a:ext cx="3222926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123825</xdr:rowOff>
    </xdr:from>
    <xdr:to>
      <xdr:col>3</xdr:col>
      <xdr:colOff>79676</xdr:colOff>
      <xdr:row>61</xdr:row>
      <xdr:rowOff>85725</xdr:rowOff>
    </xdr:to>
    <xdr:pic>
      <xdr:nvPicPr>
        <xdr:cNvPr id="9" name="Image 8" descr="Résultats de recherche d'images pour « équilibrix 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53775"/>
          <a:ext cx="3222926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26886</xdr:colOff>
      <xdr:row>5</xdr:row>
      <xdr:rowOff>10584</xdr:rowOff>
    </xdr:to>
    <xdr:pic>
      <xdr:nvPicPr>
        <xdr:cNvPr id="2" name="Image 1" descr="Résultats de recherche d'images pour « équilibrix 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0486" cy="963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2</xdr:col>
      <xdr:colOff>26886</xdr:colOff>
      <xdr:row>57</xdr:row>
      <xdr:rowOff>10584</xdr:rowOff>
    </xdr:to>
    <xdr:pic>
      <xdr:nvPicPr>
        <xdr:cNvPr id="3" name="Image 2" descr="Résultats de recherche d'images pour « équilibrix 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2160486" cy="963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-2017/Comp&#233;tition/Comp&#233;tition/GAF/&#201;quilibrix/Formulaire%20d'inscription%20-%20&#201;quilib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GAF (Provincial et National)"/>
      <sheetName val="GAF (CR)"/>
    </sheetNames>
    <sheetDataSet>
      <sheetData sheetId="0">
        <row r="33">
          <cell r="B33" t="str">
            <v>N'oubliez pas que la date limite est le 9 octobre 2016</v>
          </cell>
        </row>
        <row r="35">
          <cell r="D35" t="str">
            <v>gdespres@gymqc.ca</v>
          </cell>
        </row>
        <row r="36">
          <cell r="D36" t="str">
            <v>info@equilibrix.ca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equilibrix.ca" TargetMode="External"/><Relationship Id="rId1" Type="http://schemas.openxmlformats.org/officeDocument/2006/relationships/hyperlink" Target="mailto:gdespres@gymqc.c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gdespres@gymqc.ca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gdespres@gymqc.ca" TargetMode="External"/><Relationship Id="rId1" Type="http://schemas.openxmlformats.org/officeDocument/2006/relationships/hyperlink" Target="mailto:jgelinas@gymnastique.qc.ca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jgelinas@gymnastique.qc.c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9"/>
  <sheetViews>
    <sheetView showGridLines="0" view="pageBreakPreview" zoomScaleNormal="100" zoomScaleSheetLayoutView="100" workbookViewId="0">
      <selection activeCell="C28" sqref="C28"/>
    </sheetView>
  </sheetViews>
  <sheetFormatPr baseColWidth="10" defaultRowHeight="15" x14ac:dyDescent="0.25"/>
  <cols>
    <col min="1" max="1" width="11.42578125" style="1"/>
    <col min="2" max="2" width="30.7109375" style="1" customWidth="1"/>
    <col min="3" max="3" width="22.5703125" style="1" customWidth="1"/>
    <col min="4" max="4" width="16.5703125" style="1" customWidth="1"/>
    <col min="5" max="5" width="15.7109375" style="1" customWidth="1"/>
    <col min="6" max="6" width="19.42578125" style="1" customWidth="1"/>
    <col min="7" max="257" width="11.42578125" style="1"/>
    <col min="258" max="258" width="30.7109375" style="1" customWidth="1"/>
    <col min="259" max="259" width="22.5703125" style="1" customWidth="1"/>
    <col min="260" max="260" width="16.5703125" style="1" customWidth="1"/>
    <col min="261" max="261" width="11.28515625" style="1" customWidth="1"/>
    <col min="262" max="262" width="19.42578125" style="1" customWidth="1"/>
    <col min="263" max="513" width="11.42578125" style="1"/>
    <col min="514" max="514" width="30.7109375" style="1" customWidth="1"/>
    <col min="515" max="515" width="22.5703125" style="1" customWidth="1"/>
    <col min="516" max="516" width="16.5703125" style="1" customWidth="1"/>
    <col min="517" max="517" width="11.28515625" style="1" customWidth="1"/>
    <col min="518" max="518" width="19.42578125" style="1" customWidth="1"/>
    <col min="519" max="769" width="11.42578125" style="1"/>
    <col min="770" max="770" width="30.7109375" style="1" customWidth="1"/>
    <col min="771" max="771" width="22.5703125" style="1" customWidth="1"/>
    <col min="772" max="772" width="16.5703125" style="1" customWidth="1"/>
    <col min="773" max="773" width="11.28515625" style="1" customWidth="1"/>
    <col min="774" max="774" width="19.42578125" style="1" customWidth="1"/>
    <col min="775" max="1025" width="11.42578125" style="1"/>
    <col min="1026" max="1026" width="30.7109375" style="1" customWidth="1"/>
    <col min="1027" max="1027" width="22.5703125" style="1" customWidth="1"/>
    <col min="1028" max="1028" width="16.5703125" style="1" customWidth="1"/>
    <col min="1029" max="1029" width="11.28515625" style="1" customWidth="1"/>
    <col min="1030" max="1030" width="19.42578125" style="1" customWidth="1"/>
    <col min="1031" max="1281" width="11.42578125" style="1"/>
    <col min="1282" max="1282" width="30.7109375" style="1" customWidth="1"/>
    <col min="1283" max="1283" width="22.5703125" style="1" customWidth="1"/>
    <col min="1284" max="1284" width="16.5703125" style="1" customWidth="1"/>
    <col min="1285" max="1285" width="11.28515625" style="1" customWidth="1"/>
    <col min="1286" max="1286" width="19.42578125" style="1" customWidth="1"/>
    <col min="1287" max="1537" width="11.42578125" style="1"/>
    <col min="1538" max="1538" width="30.7109375" style="1" customWidth="1"/>
    <col min="1539" max="1539" width="22.5703125" style="1" customWidth="1"/>
    <col min="1540" max="1540" width="16.5703125" style="1" customWidth="1"/>
    <col min="1541" max="1541" width="11.28515625" style="1" customWidth="1"/>
    <col min="1542" max="1542" width="19.42578125" style="1" customWidth="1"/>
    <col min="1543" max="1793" width="11.42578125" style="1"/>
    <col min="1794" max="1794" width="30.7109375" style="1" customWidth="1"/>
    <col min="1795" max="1795" width="22.5703125" style="1" customWidth="1"/>
    <col min="1796" max="1796" width="16.5703125" style="1" customWidth="1"/>
    <col min="1797" max="1797" width="11.28515625" style="1" customWidth="1"/>
    <col min="1798" max="1798" width="19.42578125" style="1" customWidth="1"/>
    <col min="1799" max="2049" width="11.42578125" style="1"/>
    <col min="2050" max="2050" width="30.7109375" style="1" customWidth="1"/>
    <col min="2051" max="2051" width="22.5703125" style="1" customWidth="1"/>
    <col min="2052" max="2052" width="16.5703125" style="1" customWidth="1"/>
    <col min="2053" max="2053" width="11.28515625" style="1" customWidth="1"/>
    <col min="2054" max="2054" width="19.42578125" style="1" customWidth="1"/>
    <col min="2055" max="2305" width="11.42578125" style="1"/>
    <col min="2306" max="2306" width="30.7109375" style="1" customWidth="1"/>
    <col min="2307" max="2307" width="22.5703125" style="1" customWidth="1"/>
    <col min="2308" max="2308" width="16.5703125" style="1" customWidth="1"/>
    <col min="2309" max="2309" width="11.28515625" style="1" customWidth="1"/>
    <col min="2310" max="2310" width="19.42578125" style="1" customWidth="1"/>
    <col min="2311" max="2561" width="11.42578125" style="1"/>
    <col min="2562" max="2562" width="30.7109375" style="1" customWidth="1"/>
    <col min="2563" max="2563" width="22.5703125" style="1" customWidth="1"/>
    <col min="2564" max="2564" width="16.5703125" style="1" customWidth="1"/>
    <col min="2565" max="2565" width="11.28515625" style="1" customWidth="1"/>
    <col min="2566" max="2566" width="19.42578125" style="1" customWidth="1"/>
    <col min="2567" max="2817" width="11.42578125" style="1"/>
    <col min="2818" max="2818" width="30.7109375" style="1" customWidth="1"/>
    <col min="2819" max="2819" width="22.5703125" style="1" customWidth="1"/>
    <col min="2820" max="2820" width="16.5703125" style="1" customWidth="1"/>
    <col min="2821" max="2821" width="11.28515625" style="1" customWidth="1"/>
    <col min="2822" max="2822" width="19.42578125" style="1" customWidth="1"/>
    <col min="2823" max="3073" width="11.42578125" style="1"/>
    <col min="3074" max="3074" width="30.7109375" style="1" customWidth="1"/>
    <col min="3075" max="3075" width="22.5703125" style="1" customWidth="1"/>
    <col min="3076" max="3076" width="16.5703125" style="1" customWidth="1"/>
    <col min="3077" max="3077" width="11.28515625" style="1" customWidth="1"/>
    <col min="3078" max="3078" width="19.42578125" style="1" customWidth="1"/>
    <col min="3079" max="3329" width="11.42578125" style="1"/>
    <col min="3330" max="3330" width="30.7109375" style="1" customWidth="1"/>
    <col min="3331" max="3331" width="22.5703125" style="1" customWidth="1"/>
    <col min="3332" max="3332" width="16.5703125" style="1" customWidth="1"/>
    <col min="3333" max="3333" width="11.28515625" style="1" customWidth="1"/>
    <col min="3334" max="3334" width="19.42578125" style="1" customWidth="1"/>
    <col min="3335" max="3585" width="11.42578125" style="1"/>
    <col min="3586" max="3586" width="30.7109375" style="1" customWidth="1"/>
    <col min="3587" max="3587" width="22.5703125" style="1" customWidth="1"/>
    <col min="3588" max="3588" width="16.5703125" style="1" customWidth="1"/>
    <col min="3589" max="3589" width="11.28515625" style="1" customWidth="1"/>
    <col min="3590" max="3590" width="19.42578125" style="1" customWidth="1"/>
    <col min="3591" max="3841" width="11.42578125" style="1"/>
    <col min="3842" max="3842" width="30.7109375" style="1" customWidth="1"/>
    <col min="3843" max="3843" width="22.5703125" style="1" customWidth="1"/>
    <col min="3844" max="3844" width="16.5703125" style="1" customWidth="1"/>
    <col min="3845" max="3845" width="11.28515625" style="1" customWidth="1"/>
    <col min="3846" max="3846" width="19.42578125" style="1" customWidth="1"/>
    <col min="3847" max="4097" width="11.42578125" style="1"/>
    <col min="4098" max="4098" width="30.7109375" style="1" customWidth="1"/>
    <col min="4099" max="4099" width="22.5703125" style="1" customWidth="1"/>
    <col min="4100" max="4100" width="16.5703125" style="1" customWidth="1"/>
    <col min="4101" max="4101" width="11.28515625" style="1" customWidth="1"/>
    <col min="4102" max="4102" width="19.42578125" style="1" customWidth="1"/>
    <col min="4103" max="4353" width="11.42578125" style="1"/>
    <col min="4354" max="4354" width="30.7109375" style="1" customWidth="1"/>
    <col min="4355" max="4355" width="22.5703125" style="1" customWidth="1"/>
    <col min="4356" max="4356" width="16.5703125" style="1" customWidth="1"/>
    <col min="4357" max="4357" width="11.28515625" style="1" customWidth="1"/>
    <col min="4358" max="4358" width="19.42578125" style="1" customWidth="1"/>
    <col min="4359" max="4609" width="11.42578125" style="1"/>
    <col min="4610" max="4610" width="30.7109375" style="1" customWidth="1"/>
    <col min="4611" max="4611" width="22.5703125" style="1" customWidth="1"/>
    <col min="4612" max="4612" width="16.5703125" style="1" customWidth="1"/>
    <col min="4613" max="4613" width="11.28515625" style="1" customWidth="1"/>
    <col min="4614" max="4614" width="19.42578125" style="1" customWidth="1"/>
    <col min="4615" max="4865" width="11.42578125" style="1"/>
    <col min="4866" max="4866" width="30.7109375" style="1" customWidth="1"/>
    <col min="4867" max="4867" width="22.5703125" style="1" customWidth="1"/>
    <col min="4868" max="4868" width="16.5703125" style="1" customWidth="1"/>
    <col min="4869" max="4869" width="11.28515625" style="1" customWidth="1"/>
    <col min="4870" max="4870" width="19.42578125" style="1" customWidth="1"/>
    <col min="4871" max="5121" width="11.42578125" style="1"/>
    <col min="5122" max="5122" width="30.7109375" style="1" customWidth="1"/>
    <col min="5123" max="5123" width="22.5703125" style="1" customWidth="1"/>
    <col min="5124" max="5124" width="16.5703125" style="1" customWidth="1"/>
    <col min="5125" max="5125" width="11.28515625" style="1" customWidth="1"/>
    <col min="5126" max="5126" width="19.42578125" style="1" customWidth="1"/>
    <col min="5127" max="5377" width="11.42578125" style="1"/>
    <col min="5378" max="5378" width="30.7109375" style="1" customWidth="1"/>
    <col min="5379" max="5379" width="22.5703125" style="1" customWidth="1"/>
    <col min="5380" max="5380" width="16.5703125" style="1" customWidth="1"/>
    <col min="5381" max="5381" width="11.28515625" style="1" customWidth="1"/>
    <col min="5382" max="5382" width="19.42578125" style="1" customWidth="1"/>
    <col min="5383" max="5633" width="11.42578125" style="1"/>
    <col min="5634" max="5634" width="30.7109375" style="1" customWidth="1"/>
    <col min="5635" max="5635" width="22.5703125" style="1" customWidth="1"/>
    <col min="5636" max="5636" width="16.5703125" style="1" customWidth="1"/>
    <col min="5637" max="5637" width="11.28515625" style="1" customWidth="1"/>
    <col min="5638" max="5638" width="19.42578125" style="1" customWidth="1"/>
    <col min="5639" max="5889" width="11.42578125" style="1"/>
    <col min="5890" max="5890" width="30.7109375" style="1" customWidth="1"/>
    <col min="5891" max="5891" width="22.5703125" style="1" customWidth="1"/>
    <col min="5892" max="5892" width="16.5703125" style="1" customWidth="1"/>
    <col min="5893" max="5893" width="11.28515625" style="1" customWidth="1"/>
    <col min="5894" max="5894" width="19.42578125" style="1" customWidth="1"/>
    <col min="5895" max="6145" width="11.42578125" style="1"/>
    <col min="6146" max="6146" width="30.7109375" style="1" customWidth="1"/>
    <col min="6147" max="6147" width="22.5703125" style="1" customWidth="1"/>
    <col min="6148" max="6148" width="16.5703125" style="1" customWidth="1"/>
    <col min="6149" max="6149" width="11.28515625" style="1" customWidth="1"/>
    <col min="6150" max="6150" width="19.42578125" style="1" customWidth="1"/>
    <col min="6151" max="6401" width="11.42578125" style="1"/>
    <col min="6402" max="6402" width="30.7109375" style="1" customWidth="1"/>
    <col min="6403" max="6403" width="22.5703125" style="1" customWidth="1"/>
    <col min="6404" max="6404" width="16.5703125" style="1" customWidth="1"/>
    <col min="6405" max="6405" width="11.28515625" style="1" customWidth="1"/>
    <col min="6406" max="6406" width="19.42578125" style="1" customWidth="1"/>
    <col min="6407" max="6657" width="11.42578125" style="1"/>
    <col min="6658" max="6658" width="30.7109375" style="1" customWidth="1"/>
    <col min="6659" max="6659" width="22.5703125" style="1" customWidth="1"/>
    <col min="6660" max="6660" width="16.5703125" style="1" customWidth="1"/>
    <col min="6661" max="6661" width="11.28515625" style="1" customWidth="1"/>
    <col min="6662" max="6662" width="19.42578125" style="1" customWidth="1"/>
    <col min="6663" max="6913" width="11.42578125" style="1"/>
    <col min="6914" max="6914" width="30.7109375" style="1" customWidth="1"/>
    <col min="6915" max="6915" width="22.5703125" style="1" customWidth="1"/>
    <col min="6916" max="6916" width="16.5703125" style="1" customWidth="1"/>
    <col min="6917" max="6917" width="11.28515625" style="1" customWidth="1"/>
    <col min="6918" max="6918" width="19.42578125" style="1" customWidth="1"/>
    <col min="6919" max="7169" width="11.42578125" style="1"/>
    <col min="7170" max="7170" width="30.7109375" style="1" customWidth="1"/>
    <col min="7171" max="7171" width="22.5703125" style="1" customWidth="1"/>
    <col min="7172" max="7172" width="16.5703125" style="1" customWidth="1"/>
    <col min="7173" max="7173" width="11.28515625" style="1" customWidth="1"/>
    <col min="7174" max="7174" width="19.42578125" style="1" customWidth="1"/>
    <col min="7175" max="7425" width="11.42578125" style="1"/>
    <col min="7426" max="7426" width="30.7109375" style="1" customWidth="1"/>
    <col min="7427" max="7427" width="22.5703125" style="1" customWidth="1"/>
    <col min="7428" max="7428" width="16.5703125" style="1" customWidth="1"/>
    <col min="7429" max="7429" width="11.28515625" style="1" customWidth="1"/>
    <col min="7430" max="7430" width="19.42578125" style="1" customWidth="1"/>
    <col min="7431" max="7681" width="11.42578125" style="1"/>
    <col min="7682" max="7682" width="30.7109375" style="1" customWidth="1"/>
    <col min="7683" max="7683" width="22.5703125" style="1" customWidth="1"/>
    <col min="7684" max="7684" width="16.5703125" style="1" customWidth="1"/>
    <col min="7685" max="7685" width="11.28515625" style="1" customWidth="1"/>
    <col min="7686" max="7686" width="19.42578125" style="1" customWidth="1"/>
    <col min="7687" max="7937" width="11.42578125" style="1"/>
    <col min="7938" max="7938" width="30.7109375" style="1" customWidth="1"/>
    <col min="7939" max="7939" width="22.5703125" style="1" customWidth="1"/>
    <col min="7940" max="7940" width="16.5703125" style="1" customWidth="1"/>
    <col min="7941" max="7941" width="11.28515625" style="1" customWidth="1"/>
    <col min="7942" max="7942" width="19.42578125" style="1" customWidth="1"/>
    <col min="7943" max="8193" width="11.42578125" style="1"/>
    <col min="8194" max="8194" width="30.7109375" style="1" customWidth="1"/>
    <col min="8195" max="8195" width="22.5703125" style="1" customWidth="1"/>
    <col min="8196" max="8196" width="16.5703125" style="1" customWidth="1"/>
    <col min="8197" max="8197" width="11.28515625" style="1" customWidth="1"/>
    <col min="8198" max="8198" width="19.42578125" style="1" customWidth="1"/>
    <col min="8199" max="8449" width="11.42578125" style="1"/>
    <col min="8450" max="8450" width="30.7109375" style="1" customWidth="1"/>
    <col min="8451" max="8451" width="22.5703125" style="1" customWidth="1"/>
    <col min="8452" max="8452" width="16.5703125" style="1" customWidth="1"/>
    <col min="8453" max="8453" width="11.28515625" style="1" customWidth="1"/>
    <col min="8454" max="8454" width="19.42578125" style="1" customWidth="1"/>
    <col min="8455" max="8705" width="11.42578125" style="1"/>
    <col min="8706" max="8706" width="30.7109375" style="1" customWidth="1"/>
    <col min="8707" max="8707" width="22.5703125" style="1" customWidth="1"/>
    <col min="8708" max="8708" width="16.5703125" style="1" customWidth="1"/>
    <col min="8709" max="8709" width="11.28515625" style="1" customWidth="1"/>
    <col min="8710" max="8710" width="19.42578125" style="1" customWidth="1"/>
    <col min="8711" max="8961" width="11.42578125" style="1"/>
    <col min="8962" max="8962" width="30.7109375" style="1" customWidth="1"/>
    <col min="8963" max="8963" width="22.5703125" style="1" customWidth="1"/>
    <col min="8964" max="8964" width="16.5703125" style="1" customWidth="1"/>
    <col min="8965" max="8965" width="11.28515625" style="1" customWidth="1"/>
    <col min="8966" max="8966" width="19.42578125" style="1" customWidth="1"/>
    <col min="8967" max="9217" width="11.42578125" style="1"/>
    <col min="9218" max="9218" width="30.7109375" style="1" customWidth="1"/>
    <col min="9219" max="9219" width="22.5703125" style="1" customWidth="1"/>
    <col min="9220" max="9220" width="16.5703125" style="1" customWidth="1"/>
    <col min="9221" max="9221" width="11.28515625" style="1" customWidth="1"/>
    <col min="9222" max="9222" width="19.42578125" style="1" customWidth="1"/>
    <col min="9223" max="9473" width="11.42578125" style="1"/>
    <col min="9474" max="9474" width="30.7109375" style="1" customWidth="1"/>
    <col min="9475" max="9475" width="22.5703125" style="1" customWidth="1"/>
    <col min="9476" max="9476" width="16.5703125" style="1" customWidth="1"/>
    <col min="9477" max="9477" width="11.28515625" style="1" customWidth="1"/>
    <col min="9478" max="9478" width="19.42578125" style="1" customWidth="1"/>
    <col min="9479" max="9729" width="11.42578125" style="1"/>
    <col min="9730" max="9730" width="30.7109375" style="1" customWidth="1"/>
    <col min="9731" max="9731" width="22.5703125" style="1" customWidth="1"/>
    <col min="9732" max="9732" width="16.5703125" style="1" customWidth="1"/>
    <col min="9733" max="9733" width="11.28515625" style="1" customWidth="1"/>
    <col min="9734" max="9734" width="19.42578125" style="1" customWidth="1"/>
    <col min="9735" max="9985" width="11.42578125" style="1"/>
    <col min="9986" max="9986" width="30.7109375" style="1" customWidth="1"/>
    <col min="9987" max="9987" width="22.5703125" style="1" customWidth="1"/>
    <col min="9988" max="9988" width="16.5703125" style="1" customWidth="1"/>
    <col min="9989" max="9989" width="11.28515625" style="1" customWidth="1"/>
    <col min="9990" max="9990" width="19.42578125" style="1" customWidth="1"/>
    <col min="9991" max="10241" width="11.42578125" style="1"/>
    <col min="10242" max="10242" width="30.7109375" style="1" customWidth="1"/>
    <col min="10243" max="10243" width="22.5703125" style="1" customWidth="1"/>
    <col min="10244" max="10244" width="16.5703125" style="1" customWidth="1"/>
    <col min="10245" max="10245" width="11.28515625" style="1" customWidth="1"/>
    <col min="10246" max="10246" width="19.42578125" style="1" customWidth="1"/>
    <col min="10247" max="10497" width="11.42578125" style="1"/>
    <col min="10498" max="10498" width="30.7109375" style="1" customWidth="1"/>
    <col min="10499" max="10499" width="22.5703125" style="1" customWidth="1"/>
    <col min="10500" max="10500" width="16.5703125" style="1" customWidth="1"/>
    <col min="10501" max="10501" width="11.28515625" style="1" customWidth="1"/>
    <col min="10502" max="10502" width="19.42578125" style="1" customWidth="1"/>
    <col min="10503" max="10753" width="11.42578125" style="1"/>
    <col min="10754" max="10754" width="30.7109375" style="1" customWidth="1"/>
    <col min="10755" max="10755" width="22.5703125" style="1" customWidth="1"/>
    <col min="10756" max="10756" width="16.5703125" style="1" customWidth="1"/>
    <col min="10757" max="10757" width="11.28515625" style="1" customWidth="1"/>
    <col min="10758" max="10758" width="19.42578125" style="1" customWidth="1"/>
    <col min="10759" max="11009" width="11.42578125" style="1"/>
    <col min="11010" max="11010" width="30.7109375" style="1" customWidth="1"/>
    <col min="11011" max="11011" width="22.5703125" style="1" customWidth="1"/>
    <col min="11012" max="11012" width="16.5703125" style="1" customWidth="1"/>
    <col min="11013" max="11013" width="11.28515625" style="1" customWidth="1"/>
    <col min="11014" max="11014" width="19.42578125" style="1" customWidth="1"/>
    <col min="11015" max="11265" width="11.42578125" style="1"/>
    <col min="11266" max="11266" width="30.7109375" style="1" customWidth="1"/>
    <col min="11267" max="11267" width="22.5703125" style="1" customWidth="1"/>
    <col min="11268" max="11268" width="16.5703125" style="1" customWidth="1"/>
    <col min="11269" max="11269" width="11.28515625" style="1" customWidth="1"/>
    <col min="11270" max="11270" width="19.42578125" style="1" customWidth="1"/>
    <col min="11271" max="11521" width="11.42578125" style="1"/>
    <col min="11522" max="11522" width="30.7109375" style="1" customWidth="1"/>
    <col min="11523" max="11523" width="22.5703125" style="1" customWidth="1"/>
    <col min="11524" max="11524" width="16.5703125" style="1" customWidth="1"/>
    <col min="11525" max="11525" width="11.28515625" style="1" customWidth="1"/>
    <col min="11526" max="11526" width="19.42578125" style="1" customWidth="1"/>
    <col min="11527" max="11777" width="11.42578125" style="1"/>
    <col min="11778" max="11778" width="30.7109375" style="1" customWidth="1"/>
    <col min="11779" max="11779" width="22.5703125" style="1" customWidth="1"/>
    <col min="11780" max="11780" width="16.5703125" style="1" customWidth="1"/>
    <col min="11781" max="11781" width="11.28515625" style="1" customWidth="1"/>
    <col min="11782" max="11782" width="19.42578125" style="1" customWidth="1"/>
    <col min="11783" max="12033" width="11.42578125" style="1"/>
    <col min="12034" max="12034" width="30.7109375" style="1" customWidth="1"/>
    <col min="12035" max="12035" width="22.5703125" style="1" customWidth="1"/>
    <col min="12036" max="12036" width="16.5703125" style="1" customWidth="1"/>
    <col min="12037" max="12037" width="11.28515625" style="1" customWidth="1"/>
    <col min="12038" max="12038" width="19.42578125" style="1" customWidth="1"/>
    <col min="12039" max="12289" width="11.42578125" style="1"/>
    <col min="12290" max="12290" width="30.7109375" style="1" customWidth="1"/>
    <col min="12291" max="12291" width="22.5703125" style="1" customWidth="1"/>
    <col min="12292" max="12292" width="16.5703125" style="1" customWidth="1"/>
    <col min="12293" max="12293" width="11.28515625" style="1" customWidth="1"/>
    <col min="12294" max="12294" width="19.42578125" style="1" customWidth="1"/>
    <col min="12295" max="12545" width="11.42578125" style="1"/>
    <col min="12546" max="12546" width="30.7109375" style="1" customWidth="1"/>
    <col min="12547" max="12547" width="22.5703125" style="1" customWidth="1"/>
    <col min="12548" max="12548" width="16.5703125" style="1" customWidth="1"/>
    <col min="12549" max="12549" width="11.28515625" style="1" customWidth="1"/>
    <col min="12550" max="12550" width="19.42578125" style="1" customWidth="1"/>
    <col min="12551" max="12801" width="11.42578125" style="1"/>
    <col min="12802" max="12802" width="30.7109375" style="1" customWidth="1"/>
    <col min="12803" max="12803" width="22.5703125" style="1" customWidth="1"/>
    <col min="12804" max="12804" width="16.5703125" style="1" customWidth="1"/>
    <col min="12805" max="12805" width="11.28515625" style="1" customWidth="1"/>
    <col min="12806" max="12806" width="19.42578125" style="1" customWidth="1"/>
    <col min="12807" max="13057" width="11.42578125" style="1"/>
    <col min="13058" max="13058" width="30.7109375" style="1" customWidth="1"/>
    <col min="13059" max="13059" width="22.5703125" style="1" customWidth="1"/>
    <col min="13060" max="13060" width="16.5703125" style="1" customWidth="1"/>
    <col min="13061" max="13061" width="11.28515625" style="1" customWidth="1"/>
    <col min="13062" max="13062" width="19.42578125" style="1" customWidth="1"/>
    <col min="13063" max="13313" width="11.42578125" style="1"/>
    <col min="13314" max="13314" width="30.7109375" style="1" customWidth="1"/>
    <col min="13315" max="13315" width="22.5703125" style="1" customWidth="1"/>
    <col min="13316" max="13316" width="16.5703125" style="1" customWidth="1"/>
    <col min="13317" max="13317" width="11.28515625" style="1" customWidth="1"/>
    <col min="13318" max="13318" width="19.42578125" style="1" customWidth="1"/>
    <col min="13319" max="13569" width="11.42578125" style="1"/>
    <col min="13570" max="13570" width="30.7109375" style="1" customWidth="1"/>
    <col min="13571" max="13571" width="22.5703125" style="1" customWidth="1"/>
    <col min="13572" max="13572" width="16.5703125" style="1" customWidth="1"/>
    <col min="13573" max="13573" width="11.28515625" style="1" customWidth="1"/>
    <col min="13574" max="13574" width="19.42578125" style="1" customWidth="1"/>
    <col min="13575" max="13825" width="11.42578125" style="1"/>
    <col min="13826" max="13826" width="30.7109375" style="1" customWidth="1"/>
    <col min="13827" max="13827" width="22.5703125" style="1" customWidth="1"/>
    <col min="13828" max="13828" width="16.5703125" style="1" customWidth="1"/>
    <col min="13829" max="13829" width="11.28515625" style="1" customWidth="1"/>
    <col min="13830" max="13830" width="19.42578125" style="1" customWidth="1"/>
    <col min="13831" max="14081" width="11.42578125" style="1"/>
    <col min="14082" max="14082" width="30.7109375" style="1" customWidth="1"/>
    <col min="14083" max="14083" width="22.5703125" style="1" customWidth="1"/>
    <col min="14084" max="14084" width="16.5703125" style="1" customWidth="1"/>
    <col min="14085" max="14085" width="11.28515625" style="1" customWidth="1"/>
    <col min="14086" max="14086" width="19.42578125" style="1" customWidth="1"/>
    <col min="14087" max="14337" width="11.42578125" style="1"/>
    <col min="14338" max="14338" width="30.7109375" style="1" customWidth="1"/>
    <col min="14339" max="14339" width="22.5703125" style="1" customWidth="1"/>
    <col min="14340" max="14340" width="16.5703125" style="1" customWidth="1"/>
    <col min="14341" max="14341" width="11.28515625" style="1" customWidth="1"/>
    <col min="14342" max="14342" width="19.42578125" style="1" customWidth="1"/>
    <col min="14343" max="14593" width="11.42578125" style="1"/>
    <col min="14594" max="14594" width="30.7109375" style="1" customWidth="1"/>
    <col min="14595" max="14595" width="22.5703125" style="1" customWidth="1"/>
    <col min="14596" max="14596" width="16.5703125" style="1" customWidth="1"/>
    <col min="14597" max="14597" width="11.28515625" style="1" customWidth="1"/>
    <col min="14598" max="14598" width="19.42578125" style="1" customWidth="1"/>
    <col min="14599" max="14849" width="11.42578125" style="1"/>
    <col min="14850" max="14850" width="30.7109375" style="1" customWidth="1"/>
    <col min="14851" max="14851" width="22.5703125" style="1" customWidth="1"/>
    <col min="14852" max="14852" width="16.5703125" style="1" customWidth="1"/>
    <col min="14853" max="14853" width="11.28515625" style="1" customWidth="1"/>
    <col min="14854" max="14854" width="19.42578125" style="1" customWidth="1"/>
    <col min="14855" max="15105" width="11.42578125" style="1"/>
    <col min="15106" max="15106" width="30.7109375" style="1" customWidth="1"/>
    <col min="15107" max="15107" width="22.5703125" style="1" customWidth="1"/>
    <col min="15108" max="15108" width="16.5703125" style="1" customWidth="1"/>
    <col min="15109" max="15109" width="11.28515625" style="1" customWidth="1"/>
    <col min="15110" max="15110" width="19.42578125" style="1" customWidth="1"/>
    <col min="15111" max="15361" width="11.42578125" style="1"/>
    <col min="15362" max="15362" width="30.7109375" style="1" customWidth="1"/>
    <col min="15363" max="15363" width="22.5703125" style="1" customWidth="1"/>
    <col min="15364" max="15364" width="16.5703125" style="1" customWidth="1"/>
    <col min="15365" max="15365" width="11.28515625" style="1" customWidth="1"/>
    <col min="15366" max="15366" width="19.42578125" style="1" customWidth="1"/>
    <col min="15367" max="15617" width="11.42578125" style="1"/>
    <col min="15618" max="15618" width="30.7109375" style="1" customWidth="1"/>
    <col min="15619" max="15619" width="22.5703125" style="1" customWidth="1"/>
    <col min="15620" max="15620" width="16.5703125" style="1" customWidth="1"/>
    <col min="15621" max="15621" width="11.28515625" style="1" customWidth="1"/>
    <col min="15622" max="15622" width="19.42578125" style="1" customWidth="1"/>
    <col min="15623" max="15873" width="11.42578125" style="1"/>
    <col min="15874" max="15874" width="30.7109375" style="1" customWidth="1"/>
    <col min="15875" max="15875" width="22.5703125" style="1" customWidth="1"/>
    <col min="15876" max="15876" width="16.5703125" style="1" customWidth="1"/>
    <col min="15877" max="15877" width="11.28515625" style="1" customWidth="1"/>
    <col min="15878" max="15878" width="19.42578125" style="1" customWidth="1"/>
    <col min="15879" max="16129" width="11.42578125" style="1"/>
    <col min="16130" max="16130" width="30.7109375" style="1" customWidth="1"/>
    <col min="16131" max="16131" width="22.5703125" style="1" customWidth="1"/>
    <col min="16132" max="16132" width="16.5703125" style="1" customWidth="1"/>
    <col min="16133" max="16133" width="11.28515625" style="1" customWidth="1"/>
    <col min="16134" max="16134" width="19.42578125" style="1" customWidth="1"/>
    <col min="16135" max="16384" width="11.42578125" style="1"/>
  </cols>
  <sheetData>
    <row r="1" spans="2:6" x14ac:dyDescent="0.25">
      <c r="B1" s="84"/>
      <c r="D1" s="86"/>
      <c r="E1" s="86"/>
      <c r="F1" s="86"/>
    </row>
    <row r="2" spans="2:6" x14ac:dyDescent="0.25">
      <c r="B2" s="85"/>
      <c r="D2" s="86"/>
      <c r="E2" s="86"/>
      <c r="F2" s="86"/>
    </row>
    <row r="3" spans="2:6" x14ac:dyDescent="0.25">
      <c r="B3" s="85"/>
      <c r="D3" s="86"/>
      <c r="E3" s="86"/>
      <c r="F3" s="86"/>
    </row>
    <row r="4" spans="2:6" ht="15.75" customHeight="1" x14ac:dyDescent="0.25">
      <c r="B4" s="85"/>
      <c r="D4" s="86"/>
      <c r="E4" s="86"/>
      <c r="F4" s="86"/>
    </row>
    <row r="5" spans="2:6" x14ac:dyDescent="0.25">
      <c r="B5" s="85"/>
      <c r="D5" s="86"/>
      <c r="E5" s="86"/>
      <c r="F5" s="86"/>
    </row>
    <row r="6" spans="2:6" ht="24.75" customHeight="1" x14ac:dyDescent="0.25">
      <c r="B6" s="85"/>
      <c r="D6" s="87" t="s">
        <v>51</v>
      </c>
      <c r="E6" s="87"/>
      <c r="F6" s="87"/>
    </row>
    <row r="7" spans="2:6" ht="12.75" customHeight="1" x14ac:dyDescent="0.25">
      <c r="B7" s="85"/>
      <c r="D7" s="87"/>
      <c r="E7" s="87"/>
      <c r="F7" s="87"/>
    </row>
    <row r="8" spans="2:6" x14ac:dyDescent="0.25">
      <c r="B8" s="85"/>
      <c r="C8" s="88" t="s">
        <v>50</v>
      </c>
      <c r="D8" s="88"/>
      <c r="E8" s="88"/>
      <c r="F8" s="88"/>
    </row>
    <row r="9" spans="2:6" ht="39" customHeight="1" x14ac:dyDescent="0.25">
      <c r="C9" s="89"/>
      <c r="D9" s="89"/>
      <c r="E9" s="89"/>
      <c r="F9" s="89"/>
    </row>
    <row r="10" spans="2:6" ht="18" x14ac:dyDescent="0.25">
      <c r="B10" s="2" t="s">
        <v>0</v>
      </c>
      <c r="C10" s="90"/>
      <c r="D10" s="91"/>
      <c r="E10" s="91"/>
      <c r="F10" s="92"/>
    </row>
    <row r="11" spans="2:6" ht="17.25" x14ac:dyDescent="0.25">
      <c r="B11" s="2" t="s">
        <v>1</v>
      </c>
      <c r="C11" s="81"/>
      <c r="D11" s="82"/>
      <c r="E11" s="82"/>
      <c r="F11" s="83"/>
    </row>
    <row r="12" spans="2:6" ht="17.25" x14ac:dyDescent="0.25">
      <c r="B12" s="2" t="s">
        <v>2</v>
      </c>
      <c r="C12" s="81"/>
      <c r="D12" s="82"/>
      <c r="E12" s="82"/>
      <c r="F12" s="83"/>
    </row>
    <row r="13" spans="2:6" ht="17.25" x14ac:dyDescent="0.25">
      <c r="B13" s="2" t="s">
        <v>3</v>
      </c>
      <c r="C13" s="81"/>
      <c r="D13" s="82"/>
      <c r="E13" s="82"/>
      <c r="F13" s="83"/>
    </row>
    <row r="14" spans="2:6" ht="17.25" x14ac:dyDescent="0.25">
      <c r="B14" s="2" t="s">
        <v>4</v>
      </c>
      <c r="C14" s="81"/>
      <c r="D14" s="82"/>
      <c r="E14" s="82"/>
      <c r="F14" s="83"/>
    </row>
    <row r="15" spans="2:6" ht="17.25" x14ac:dyDescent="0.25">
      <c r="B15" s="2" t="s">
        <v>5</v>
      </c>
      <c r="C15" s="81"/>
      <c r="D15" s="82"/>
      <c r="E15" s="82"/>
      <c r="F15" s="83"/>
    </row>
    <row r="16" spans="2:6" ht="17.25" x14ac:dyDescent="0.25">
      <c r="B16" s="2" t="s">
        <v>6</v>
      </c>
      <c r="C16" s="81"/>
      <c r="D16" s="82"/>
      <c r="E16" s="82"/>
      <c r="F16" s="83"/>
    </row>
    <row r="17" spans="2:6" ht="17.25" x14ac:dyDescent="0.25">
      <c r="B17" s="2" t="s">
        <v>7</v>
      </c>
      <c r="C17" s="81"/>
      <c r="D17" s="82"/>
      <c r="E17" s="82"/>
      <c r="F17" s="83"/>
    </row>
    <row r="18" spans="2:6" ht="17.25" x14ac:dyDescent="0.25">
      <c r="B18" s="2" t="s">
        <v>8</v>
      </c>
      <c r="C18" s="81"/>
      <c r="D18" s="82"/>
      <c r="E18" s="82"/>
      <c r="F18" s="83"/>
    </row>
    <row r="19" spans="2:6" x14ac:dyDescent="0.25">
      <c r="C19" s="3"/>
      <c r="D19" s="3"/>
    </row>
    <row r="20" spans="2:6" x14ac:dyDescent="0.25">
      <c r="C20" s="3"/>
      <c r="D20" s="3"/>
    </row>
    <row r="21" spans="2:6" ht="18" x14ac:dyDescent="0.25">
      <c r="B21" s="97" t="s">
        <v>9</v>
      </c>
      <c r="C21" s="97"/>
      <c r="D21" s="97"/>
      <c r="E21" s="97"/>
      <c r="F21" s="97"/>
    </row>
    <row r="22" spans="2:6" x14ac:dyDescent="0.25">
      <c r="D22" s="4"/>
      <c r="E22" s="5"/>
    </row>
    <row r="23" spans="2:6" ht="15.75" x14ac:dyDescent="0.25">
      <c r="B23" s="6" t="s">
        <v>10</v>
      </c>
      <c r="C23" s="7"/>
      <c r="D23" s="8"/>
      <c r="E23" s="6"/>
      <c r="F23" s="8"/>
    </row>
    <row r="24" spans="2:6" ht="15.75" x14ac:dyDescent="0.25">
      <c r="B24" s="8"/>
      <c r="C24" s="9" t="s">
        <v>11</v>
      </c>
      <c r="D24" s="10" t="s">
        <v>12</v>
      </c>
      <c r="E24" s="6"/>
      <c r="F24" s="8"/>
    </row>
    <row r="25" spans="2:6" ht="15.75" x14ac:dyDescent="0.25">
      <c r="B25" s="6" t="s">
        <v>37</v>
      </c>
      <c r="C25" s="11">
        <f>(COUNTIF('GAF (Provincial et National)'!H11:H46,"=97")+(COUNTIF('GAF (Provincial et National)'!H66:H101,"=97")))</f>
        <v>0</v>
      </c>
      <c r="D25" s="59">
        <v>97</v>
      </c>
      <c r="E25" s="60">
        <f>(C25*97)</f>
        <v>0</v>
      </c>
      <c r="F25" s="8"/>
    </row>
    <row r="26" spans="2:6" ht="15.75" x14ac:dyDescent="0.25">
      <c r="B26" s="6" t="s">
        <v>53</v>
      </c>
      <c r="C26" s="11">
        <f>(COUNTIF('GAF (Provincial et National)'!H11:H46,"=115")+(COUNTIF('GAF (Provincial et National)'!H66:H101,"=115")))</f>
        <v>0</v>
      </c>
      <c r="D26" s="59">
        <v>115</v>
      </c>
      <c r="E26" s="60">
        <f>(C26*115)</f>
        <v>0</v>
      </c>
      <c r="F26" s="8"/>
    </row>
    <row r="27" spans="2:6" ht="15.75" x14ac:dyDescent="0.25">
      <c r="B27" s="6" t="s">
        <v>73</v>
      </c>
      <c r="C27" s="11">
        <f>(COUNTIF('GAF (Régional)'!H11:H45,"=52,5")+(COUNTIF('GAF (Régional)'!H63:H97,"=52,5")))</f>
        <v>0</v>
      </c>
      <c r="D27" s="59">
        <v>52.5</v>
      </c>
      <c r="E27" s="60">
        <f>(C27*D27)</f>
        <v>0</v>
      </c>
      <c r="F27" s="8"/>
    </row>
    <row r="28" spans="2:6" ht="14.25" customHeight="1" x14ac:dyDescent="0.25">
      <c r="B28" s="12" t="s">
        <v>13</v>
      </c>
      <c r="C28" s="13">
        <v>0</v>
      </c>
      <c r="D28" s="67">
        <v>250</v>
      </c>
      <c r="E28" s="60">
        <f>(C28*D28)</f>
        <v>0</v>
      </c>
      <c r="F28" s="8"/>
    </row>
    <row r="29" spans="2:6" ht="14.25" customHeight="1" x14ac:dyDescent="0.25">
      <c r="B29" s="12"/>
      <c r="C29" s="13">
        <v>0</v>
      </c>
      <c r="D29" s="67">
        <v>500</v>
      </c>
      <c r="E29" s="60">
        <f>(C29*D29)</f>
        <v>0</v>
      </c>
      <c r="F29" s="8"/>
    </row>
    <row r="30" spans="2:6" ht="18" customHeight="1" x14ac:dyDescent="0.25">
      <c r="B30" s="6" t="s">
        <v>14</v>
      </c>
      <c r="C30" s="14">
        <f>SUM(C25:C27)</f>
        <v>0</v>
      </c>
      <c r="D30" s="15"/>
      <c r="E30" s="61">
        <f>SUM(E25:E29)</f>
        <v>0</v>
      </c>
      <c r="F30" s="8"/>
    </row>
    <row r="31" spans="2:6" ht="15.75" x14ac:dyDescent="0.25">
      <c r="B31" s="6"/>
      <c r="C31" s="6"/>
      <c r="D31" s="6"/>
      <c r="E31" s="6"/>
      <c r="F31" s="8"/>
    </row>
    <row r="33" spans="2:12" ht="15.75" x14ac:dyDescent="0.25">
      <c r="B33" s="98" t="s">
        <v>15</v>
      </c>
      <c r="C33" s="98"/>
      <c r="D33" s="98"/>
      <c r="E33" s="98"/>
      <c r="F33" s="98"/>
    </row>
    <row r="34" spans="2:12" ht="18" x14ac:dyDescent="0.25">
      <c r="B34" s="99" t="s">
        <v>52</v>
      </c>
      <c r="C34" s="99"/>
      <c r="D34" s="99"/>
      <c r="E34" s="99"/>
      <c r="F34" s="99"/>
    </row>
    <row r="36" spans="2:12" ht="18" x14ac:dyDescent="0.25">
      <c r="C36" s="16" t="s">
        <v>16</v>
      </c>
      <c r="D36" s="100" t="s">
        <v>38</v>
      </c>
      <c r="E36" s="101"/>
      <c r="F36" s="101"/>
    </row>
    <row r="37" spans="2:12" ht="18" x14ac:dyDescent="0.25">
      <c r="D37" s="100" t="s">
        <v>82</v>
      </c>
      <c r="E37" s="101"/>
      <c r="F37" s="101"/>
    </row>
    <row r="39" spans="2:12" ht="18" x14ac:dyDescent="0.25">
      <c r="C39" s="44" t="s">
        <v>17</v>
      </c>
      <c r="D39" s="93" t="s">
        <v>84</v>
      </c>
      <c r="E39" s="93"/>
      <c r="F39" s="93"/>
    </row>
    <row r="40" spans="2:12" ht="30" customHeight="1" x14ac:dyDescent="0.3">
      <c r="C40" s="17"/>
      <c r="D40" s="94" t="s">
        <v>83</v>
      </c>
      <c r="E40" s="95"/>
      <c r="F40" s="95"/>
      <c r="L40" s="18"/>
    </row>
    <row r="41" spans="2:12" ht="15.75" x14ac:dyDescent="0.25">
      <c r="C41" s="19"/>
      <c r="D41" s="93"/>
      <c r="E41" s="93"/>
      <c r="F41" s="93"/>
    </row>
    <row r="43" spans="2:12" x14ac:dyDescent="0.25">
      <c r="B43" s="96" t="s">
        <v>18</v>
      </c>
      <c r="C43" s="96"/>
      <c r="D43" s="96"/>
      <c r="E43" s="96"/>
      <c r="F43" s="96"/>
    </row>
    <row r="45" spans="2:12" x14ac:dyDescent="0.25">
      <c r="B45" s="1" t="s">
        <v>19</v>
      </c>
    </row>
    <row r="46" spans="2:12" x14ac:dyDescent="0.25">
      <c r="B46" s="1" t="s">
        <v>20</v>
      </c>
    </row>
    <row r="47" spans="2:12" x14ac:dyDescent="0.25">
      <c r="B47" s="1" t="s">
        <v>21</v>
      </c>
    </row>
    <row r="48" spans="2:12" x14ac:dyDescent="0.25">
      <c r="B48" s="1" t="s">
        <v>22</v>
      </c>
    </row>
    <row r="49" spans="2:2" x14ac:dyDescent="0.25">
      <c r="B49" s="1" t="s">
        <v>23</v>
      </c>
    </row>
  </sheetData>
  <mergeCells count="22">
    <mergeCell ref="D39:F39"/>
    <mergeCell ref="D40:F40"/>
    <mergeCell ref="D41:F41"/>
    <mergeCell ref="B43:F43"/>
    <mergeCell ref="C18:F18"/>
    <mergeCell ref="B21:F21"/>
    <mergeCell ref="B33:F33"/>
    <mergeCell ref="B34:F34"/>
    <mergeCell ref="D36:F36"/>
    <mergeCell ref="D37:F37"/>
    <mergeCell ref="C17:F17"/>
    <mergeCell ref="B1:B8"/>
    <mergeCell ref="D1:F5"/>
    <mergeCell ref="D6:F7"/>
    <mergeCell ref="C8:F9"/>
    <mergeCell ref="C10:F10"/>
    <mergeCell ref="C11:F11"/>
    <mergeCell ref="C12:F12"/>
    <mergeCell ref="C13:F13"/>
    <mergeCell ref="C14:F14"/>
    <mergeCell ref="C15:F15"/>
    <mergeCell ref="C16:F16"/>
  </mergeCells>
  <hyperlinks>
    <hyperlink ref="D36" r:id="rId1"/>
    <hyperlink ref="D37" r:id="rId2"/>
  </hyperlinks>
  <pageMargins left="0.7" right="0.7" top="0.75" bottom="0.75" header="0.3" footer="0.3"/>
  <pageSetup scale="80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9"/>
  <sheetViews>
    <sheetView showGridLines="0" tabSelected="1" view="pageBreakPreview" topLeftCell="B85" zoomScaleNormal="100" zoomScaleSheetLayoutView="100" workbookViewId="0">
      <selection activeCell="E96" sqref="E96"/>
    </sheetView>
  </sheetViews>
  <sheetFormatPr baseColWidth="10" defaultRowHeight="15" x14ac:dyDescent="0.25"/>
  <cols>
    <col min="1" max="1" width="3.7109375" style="1" customWidth="1"/>
    <col min="2" max="2" width="25.7109375" style="1" customWidth="1"/>
    <col min="3" max="3" width="17.7109375" style="1" customWidth="1"/>
    <col min="4" max="4" width="12.7109375" style="1" customWidth="1"/>
    <col min="5" max="5" width="17.7109375" style="1" customWidth="1"/>
    <col min="6" max="7" width="25.7109375" style="1" customWidth="1"/>
    <col min="8" max="8" width="17.140625" style="1" customWidth="1"/>
    <col min="9" max="9" width="11" style="1" bestFit="1" customWidth="1"/>
    <col min="10" max="10" width="11.85546875" style="1" bestFit="1" customWidth="1"/>
    <col min="11" max="11" width="3.5703125" style="1" customWidth="1"/>
    <col min="12" max="12" width="29.85546875" style="1" hidden="1" customWidth="1"/>
    <col min="13" max="13" width="11.7109375" style="1" customWidth="1"/>
    <col min="14" max="14" width="11.42578125" style="1"/>
    <col min="15" max="15" width="11.42578125" style="5"/>
    <col min="16" max="16" width="17.85546875" style="1" customWidth="1"/>
    <col min="17" max="17" width="12.7109375" style="1" customWidth="1"/>
    <col min="18" max="18" width="13.28515625" style="1" customWidth="1"/>
    <col min="19" max="257" width="11.42578125" style="1"/>
    <col min="258" max="258" width="3.7109375" style="1" customWidth="1"/>
    <col min="259" max="259" width="25.7109375" style="1" customWidth="1"/>
    <col min="260" max="260" width="17.7109375" style="1" customWidth="1"/>
    <col min="261" max="261" width="12.7109375" style="1" customWidth="1"/>
    <col min="262" max="262" width="17.7109375" style="1" customWidth="1"/>
    <col min="263" max="263" width="25.7109375" style="1" customWidth="1"/>
    <col min="264" max="264" width="12.7109375" style="1" customWidth="1"/>
    <col min="265" max="265" width="11" style="1" bestFit="1" customWidth="1"/>
    <col min="266" max="266" width="11.85546875" style="1" bestFit="1" customWidth="1"/>
    <col min="267" max="268" width="11.42578125" style="1"/>
    <col min="269" max="269" width="11.7109375" style="1" customWidth="1"/>
    <col min="270" max="271" width="11.42578125" style="1"/>
    <col min="272" max="273" width="0" style="1" hidden="1" customWidth="1"/>
    <col min="274" max="274" width="13.28515625" style="1" customWidth="1"/>
    <col min="275" max="513" width="11.42578125" style="1"/>
    <col min="514" max="514" width="3.7109375" style="1" customWidth="1"/>
    <col min="515" max="515" width="25.7109375" style="1" customWidth="1"/>
    <col min="516" max="516" width="17.7109375" style="1" customWidth="1"/>
    <col min="517" max="517" width="12.7109375" style="1" customWidth="1"/>
    <col min="518" max="518" width="17.7109375" style="1" customWidth="1"/>
    <col min="519" max="519" width="25.7109375" style="1" customWidth="1"/>
    <col min="520" max="520" width="12.7109375" style="1" customWidth="1"/>
    <col min="521" max="521" width="11" style="1" bestFit="1" customWidth="1"/>
    <col min="522" max="522" width="11.85546875" style="1" bestFit="1" customWidth="1"/>
    <col min="523" max="524" width="11.42578125" style="1"/>
    <col min="525" max="525" width="11.7109375" style="1" customWidth="1"/>
    <col min="526" max="527" width="11.42578125" style="1"/>
    <col min="528" max="529" width="0" style="1" hidden="1" customWidth="1"/>
    <col min="530" max="530" width="13.28515625" style="1" customWidth="1"/>
    <col min="531" max="769" width="11.42578125" style="1"/>
    <col min="770" max="770" width="3.7109375" style="1" customWidth="1"/>
    <col min="771" max="771" width="25.7109375" style="1" customWidth="1"/>
    <col min="772" max="772" width="17.7109375" style="1" customWidth="1"/>
    <col min="773" max="773" width="12.7109375" style="1" customWidth="1"/>
    <col min="774" max="774" width="17.7109375" style="1" customWidth="1"/>
    <col min="775" max="775" width="25.7109375" style="1" customWidth="1"/>
    <col min="776" max="776" width="12.7109375" style="1" customWidth="1"/>
    <col min="777" max="777" width="11" style="1" bestFit="1" customWidth="1"/>
    <col min="778" max="778" width="11.85546875" style="1" bestFit="1" customWidth="1"/>
    <col min="779" max="780" width="11.42578125" style="1"/>
    <col min="781" max="781" width="11.7109375" style="1" customWidth="1"/>
    <col min="782" max="783" width="11.42578125" style="1"/>
    <col min="784" max="785" width="0" style="1" hidden="1" customWidth="1"/>
    <col min="786" max="786" width="13.28515625" style="1" customWidth="1"/>
    <col min="787" max="1025" width="11.42578125" style="1"/>
    <col min="1026" max="1026" width="3.7109375" style="1" customWidth="1"/>
    <col min="1027" max="1027" width="25.7109375" style="1" customWidth="1"/>
    <col min="1028" max="1028" width="17.7109375" style="1" customWidth="1"/>
    <col min="1029" max="1029" width="12.7109375" style="1" customWidth="1"/>
    <col min="1030" max="1030" width="17.7109375" style="1" customWidth="1"/>
    <col min="1031" max="1031" width="25.7109375" style="1" customWidth="1"/>
    <col min="1032" max="1032" width="12.7109375" style="1" customWidth="1"/>
    <col min="1033" max="1033" width="11" style="1" bestFit="1" customWidth="1"/>
    <col min="1034" max="1034" width="11.85546875" style="1" bestFit="1" customWidth="1"/>
    <col min="1035" max="1036" width="11.42578125" style="1"/>
    <col min="1037" max="1037" width="11.7109375" style="1" customWidth="1"/>
    <col min="1038" max="1039" width="11.42578125" style="1"/>
    <col min="1040" max="1041" width="0" style="1" hidden="1" customWidth="1"/>
    <col min="1042" max="1042" width="13.28515625" style="1" customWidth="1"/>
    <col min="1043" max="1281" width="11.42578125" style="1"/>
    <col min="1282" max="1282" width="3.7109375" style="1" customWidth="1"/>
    <col min="1283" max="1283" width="25.7109375" style="1" customWidth="1"/>
    <col min="1284" max="1284" width="17.7109375" style="1" customWidth="1"/>
    <col min="1285" max="1285" width="12.7109375" style="1" customWidth="1"/>
    <col min="1286" max="1286" width="17.7109375" style="1" customWidth="1"/>
    <col min="1287" max="1287" width="25.7109375" style="1" customWidth="1"/>
    <col min="1288" max="1288" width="12.7109375" style="1" customWidth="1"/>
    <col min="1289" max="1289" width="11" style="1" bestFit="1" customWidth="1"/>
    <col min="1290" max="1290" width="11.85546875" style="1" bestFit="1" customWidth="1"/>
    <col min="1291" max="1292" width="11.42578125" style="1"/>
    <col min="1293" max="1293" width="11.7109375" style="1" customWidth="1"/>
    <col min="1294" max="1295" width="11.42578125" style="1"/>
    <col min="1296" max="1297" width="0" style="1" hidden="1" customWidth="1"/>
    <col min="1298" max="1298" width="13.28515625" style="1" customWidth="1"/>
    <col min="1299" max="1537" width="11.42578125" style="1"/>
    <col min="1538" max="1538" width="3.7109375" style="1" customWidth="1"/>
    <col min="1539" max="1539" width="25.7109375" style="1" customWidth="1"/>
    <col min="1540" max="1540" width="17.7109375" style="1" customWidth="1"/>
    <col min="1541" max="1541" width="12.7109375" style="1" customWidth="1"/>
    <col min="1542" max="1542" width="17.7109375" style="1" customWidth="1"/>
    <col min="1543" max="1543" width="25.7109375" style="1" customWidth="1"/>
    <col min="1544" max="1544" width="12.7109375" style="1" customWidth="1"/>
    <col min="1545" max="1545" width="11" style="1" bestFit="1" customWidth="1"/>
    <col min="1546" max="1546" width="11.85546875" style="1" bestFit="1" customWidth="1"/>
    <col min="1547" max="1548" width="11.42578125" style="1"/>
    <col min="1549" max="1549" width="11.7109375" style="1" customWidth="1"/>
    <col min="1550" max="1551" width="11.42578125" style="1"/>
    <col min="1552" max="1553" width="0" style="1" hidden="1" customWidth="1"/>
    <col min="1554" max="1554" width="13.28515625" style="1" customWidth="1"/>
    <col min="1555" max="1793" width="11.42578125" style="1"/>
    <col min="1794" max="1794" width="3.7109375" style="1" customWidth="1"/>
    <col min="1795" max="1795" width="25.7109375" style="1" customWidth="1"/>
    <col min="1796" max="1796" width="17.7109375" style="1" customWidth="1"/>
    <col min="1797" max="1797" width="12.7109375" style="1" customWidth="1"/>
    <col min="1798" max="1798" width="17.7109375" style="1" customWidth="1"/>
    <col min="1799" max="1799" width="25.7109375" style="1" customWidth="1"/>
    <col min="1800" max="1800" width="12.7109375" style="1" customWidth="1"/>
    <col min="1801" max="1801" width="11" style="1" bestFit="1" customWidth="1"/>
    <col min="1802" max="1802" width="11.85546875" style="1" bestFit="1" customWidth="1"/>
    <col min="1803" max="1804" width="11.42578125" style="1"/>
    <col min="1805" max="1805" width="11.7109375" style="1" customWidth="1"/>
    <col min="1806" max="1807" width="11.42578125" style="1"/>
    <col min="1808" max="1809" width="0" style="1" hidden="1" customWidth="1"/>
    <col min="1810" max="1810" width="13.28515625" style="1" customWidth="1"/>
    <col min="1811" max="2049" width="11.42578125" style="1"/>
    <col min="2050" max="2050" width="3.7109375" style="1" customWidth="1"/>
    <col min="2051" max="2051" width="25.7109375" style="1" customWidth="1"/>
    <col min="2052" max="2052" width="17.7109375" style="1" customWidth="1"/>
    <col min="2053" max="2053" width="12.7109375" style="1" customWidth="1"/>
    <col min="2054" max="2054" width="17.7109375" style="1" customWidth="1"/>
    <col min="2055" max="2055" width="25.7109375" style="1" customWidth="1"/>
    <col min="2056" max="2056" width="12.7109375" style="1" customWidth="1"/>
    <col min="2057" max="2057" width="11" style="1" bestFit="1" customWidth="1"/>
    <col min="2058" max="2058" width="11.85546875" style="1" bestFit="1" customWidth="1"/>
    <col min="2059" max="2060" width="11.42578125" style="1"/>
    <col min="2061" max="2061" width="11.7109375" style="1" customWidth="1"/>
    <col min="2062" max="2063" width="11.42578125" style="1"/>
    <col min="2064" max="2065" width="0" style="1" hidden="1" customWidth="1"/>
    <col min="2066" max="2066" width="13.28515625" style="1" customWidth="1"/>
    <col min="2067" max="2305" width="11.42578125" style="1"/>
    <col min="2306" max="2306" width="3.7109375" style="1" customWidth="1"/>
    <col min="2307" max="2307" width="25.7109375" style="1" customWidth="1"/>
    <col min="2308" max="2308" width="17.7109375" style="1" customWidth="1"/>
    <col min="2309" max="2309" width="12.7109375" style="1" customWidth="1"/>
    <col min="2310" max="2310" width="17.7109375" style="1" customWidth="1"/>
    <col min="2311" max="2311" width="25.7109375" style="1" customWidth="1"/>
    <col min="2312" max="2312" width="12.7109375" style="1" customWidth="1"/>
    <col min="2313" max="2313" width="11" style="1" bestFit="1" customWidth="1"/>
    <col min="2314" max="2314" width="11.85546875" style="1" bestFit="1" customWidth="1"/>
    <col min="2315" max="2316" width="11.42578125" style="1"/>
    <col min="2317" max="2317" width="11.7109375" style="1" customWidth="1"/>
    <col min="2318" max="2319" width="11.42578125" style="1"/>
    <col min="2320" max="2321" width="0" style="1" hidden="1" customWidth="1"/>
    <col min="2322" max="2322" width="13.28515625" style="1" customWidth="1"/>
    <col min="2323" max="2561" width="11.42578125" style="1"/>
    <col min="2562" max="2562" width="3.7109375" style="1" customWidth="1"/>
    <col min="2563" max="2563" width="25.7109375" style="1" customWidth="1"/>
    <col min="2564" max="2564" width="17.7109375" style="1" customWidth="1"/>
    <col min="2565" max="2565" width="12.7109375" style="1" customWidth="1"/>
    <col min="2566" max="2566" width="17.7109375" style="1" customWidth="1"/>
    <col min="2567" max="2567" width="25.7109375" style="1" customWidth="1"/>
    <col min="2568" max="2568" width="12.7109375" style="1" customWidth="1"/>
    <col min="2569" max="2569" width="11" style="1" bestFit="1" customWidth="1"/>
    <col min="2570" max="2570" width="11.85546875" style="1" bestFit="1" customWidth="1"/>
    <col min="2571" max="2572" width="11.42578125" style="1"/>
    <col min="2573" max="2573" width="11.7109375" style="1" customWidth="1"/>
    <col min="2574" max="2575" width="11.42578125" style="1"/>
    <col min="2576" max="2577" width="0" style="1" hidden="1" customWidth="1"/>
    <col min="2578" max="2578" width="13.28515625" style="1" customWidth="1"/>
    <col min="2579" max="2817" width="11.42578125" style="1"/>
    <col min="2818" max="2818" width="3.7109375" style="1" customWidth="1"/>
    <col min="2819" max="2819" width="25.7109375" style="1" customWidth="1"/>
    <col min="2820" max="2820" width="17.7109375" style="1" customWidth="1"/>
    <col min="2821" max="2821" width="12.7109375" style="1" customWidth="1"/>
    <col min="2822" max="2822" width="17.7109375" style="1" customWidth="1"/>
    <col min="2823" max="2823" width="25.7109375" style="1" customWidth="1"/>
    <col min="2824" max="2824" width="12.7109375" style="1" customWidth="1"/>
    <col min="2825" max="2825" width="11" style="1" bestFit="1" customWidth="1"/>
    <col min="2826" max="2826" width="11.85546875" style="1" bestFit="1" customWidth="1"/>
    <col min="2827" max="2828" width="11.42578125" style="1"/>
    <col min="2829" max="2829" width="11.7109375" style="1" customWidth="1"/>
    <col min="2830" max="2831" width="11.42578125" style="1"/>
    <col min="2832" max="2833" width="0" style="1" hidden="1" customWidth="1"/>
    <col min="2834" max="2834" width="13.28515625" style="1" customWidth="1"/>
    <col min="2835" max="3073" width="11.42578125" style="1"/>
    <col min="3074" max="3074" width="3.7109375" style="1" customWidth="1"/>
    <col min="3075" max="3075" width="25.7109375" style="1" customWidth="1"/>
    <col min="3076" max="3076" width="17.7109375" style="1" customWidth="1"/>
    <col min="3077" max="3077" width="12.7109375" style="1" customWidth="1"/>
    <col min="3078" max="3078" width="17.7109375" style="1" customWidth="1"/>
    <col min="3079" max="3079" width="25.7109375" style="1" customWidth="1"/>
    <col min="3080" max="3080" width="12.7109375" style="1" customWidth="1"/>
    <col min="3081" max="3081" width="11" style="1" bestFit="1" customWidth="1"/>
    <col min="3082" max="3082" width="11.85546875" style="1" bestFit="1" customWidth="1"/>
    <col min="3083" max="3084" width="11.42578125" style="1"/>
    <col min="3085" max="3085" width="11.7109375" style="1" customWidth="1"/>
    <col min="3086" max="3087" width="11.42578125" style="1"/>
    <col min="3088" max="3089" width="0" style="1" hidden="1" customWidth="1"/>
    <col min="3090" max="3090" width="13.28515625" style="1" customWidth="1"/>
    <col min="3091" max="3329" width="11.42578125" style="1"/>
    <col min="3330" max="3330" width="3.7109375" style="1" customWidth="1"/>
    <col min="3331" max="3331" width="25.7109375" style="1" customWidth="1"/>
    <col min="3332" max="3332" width="17.7109375" style="1" customWidth="1"/>
    <col min="3333" max="3333" width="12.7109375" style="1" customWidth="1"/>
    <col min="3334" max="3334" width="17.7109375" style="1" customWidth="1"/>
    <col min="3335" max="3335" width="25.7109375" style="1" customWidth="1"/>
    <col min="3336" max="3336" width="12.7109375" style="1" customWidth="1"/>
    <col min="3337" max="3337" width="11" style="1" bestFit="1" customWidth="1"/>
    <col min="3338" max="3338" width="11.85546875" style="1" bestFit="1" customWidth="1"/>
    <col min="3339" max="3340" width="11.42578125" style="1"/>
    <col min="3341" max="3341" width="11.7109375" style="1" customWidth="1"/>
    <col min="3342" max="3343" width="11.42578125" style="1"/>
    <col min="3344" max="3345" width="0" style="1" hidden="1" customWidth="1"/>
    <col min="3346" max="3346" width="13.28515625" style="1" customWidth="1"/>
    <col min="3347" max="3585" width="11.42578125" style="1"/>
    <col min="3586" max="3586" width="3.7109375" style="1" customWidth="1"/>
    <col min="3587" max="3587" width="25.7109375" style="1" customWidth="1"/>
    <col min="3588" max="3588" width="17.7109375" style="1" customWidth="1"/>
    <col min="3589" max="3589" width="12.7109375" style="1" customWidth="1"/>
    <col min="3590" max="3590" width="17.7109375" style="1" customWidth="1"/>
    <col min="3591" max="3591" width="25.7109375" style="1" customWidth="1"/>
    <col min="3592" max="3592" width="12.7109375" style="1" customWidth="1"/>
    <col min="3593" max="3593" width="11" style="1" bestFit="1" customWidth="1"/>
    <col min="3594" max="3594" width="11.85546875" style="1" bestFit="1" customWidth="1"/>
    <col min="3595" max="3596" width="11.42578125" style="1"/>
    <col min="3597" max="3597" width="11.7109375" style="1" customWidth="1"/>
    <col min="3598" max="3599" width="11.42578125" style="1"/>
    <col min="3600" max="3601" width="0" style="1" hidden="1" customWidth="1"/>
    <col min="3602" max="3602" width="13.28515625" style="1" customWidth="1"/>
    <col min="3603" max="3841" width="11.42578125" style="1"/>
    <col min="3842" max="3842" width="3.7109375" style="1" customWidth="1"/>
    <col min="3843" max="3843" width="25.7109375" style="1" customWidth="1"/>
    <col min="3844" max="3844" width="17.7109375" style="1" customWidth="1"/>
    <col min="3845" max="3845" width="12.7109375" style="1" customWidth="1"/>
    <col min="3846" max="3846" width="17.7109375" style="1" customWidth="1"/>
    <col min="3847" max="3847" width="25.7109375" style="1" customWidth="1"/>
    <col min="3848" max="3848" width="12.7109375" style="1" customWidth="1"/>
    <col min="3849" max="3849" width="11" style="1" bestFit="1" customWidth="1"/>
    <col min="3850" max="3850" width="11.85546875" style="1" bestFit="1" customWidth="1"/>
    <col min="3851" max="3852" width="11.42578125" style="1"/>
    <col min="3853" max="3853" width="11.7109375" style="1" customWidth="1"/>
    <col min="3854" max="3855" width="11.42578125" style="1"/>
    <col min="3856" max="3857" width="0" style="1" hidden="1" customWidth="1"/>
    <col min="3858" max="3858" width="13.28515625" style="1" customWidth="1"/>
    <col min="3859" max="4097" width="11.42578125" style="1"/>
    <col min="4098" max="4098" width="3.7109375" style="1" customWidth="1"/>
    <col min="4099" max="4099" width="25.7109375" style="1" customWidth="1"/>
    <col min="4100" max="4100" width="17.7109375" style="1" customWidth="1"/>
    <col min="4101" max="4101" width="12.7109375" style="1" customWidth="1"/>
    <col min="4102" max="4102" width="17.7109375" style="1" customWidth="1"/>
    <col min="4103" max="4103" width="25.7109375" style="1" customWidth="1"/>
    <col min="4104" max="4104" width="12.7109375" style="1" customWidth="1"/>
    <col min="4105" max="4105" width="11" style="1" bestFit="1" customWidth="1"/>
    <col min="4106" max="4106" width="11.85546875" style="1" bestFit="1" customWidth="1"/>
    <col min="4107" max="4108" width="11.42578125" style="1"/>
    <col min="4109" max="4109" width="11.7109375" style="1" customWidth="1"/>
    <col min="4110" max="4111" width="11.42578125" style="1"/>
    <col min="4112" max="4113" width="0" style="1" hidden="1" customWidth="1"/>
    <col min="4114" max="4114" width="13.28515625" style="1" customWidth="1"/>
    <col min="4115" max="4353" width="11.42578125" style="1"/>
    <col min="4354" max="4354" width="3.7109375" style="1" customWidth="1"/>
    <col min="4355" max="4355" width="25.7109375" style="1" customWidth="1"/>
    <col min="4356" max="4356" width="17.7109375" style="1" customWidth="1"/>
    <col min="4357" max="4357" width="12.7109375" style="1" customWidth="1"/>
    <col min="4358" max="4358" width="17.7109375" style="1" customWidth="1"/>
    <col min="4359" max="4359" width="25.7109375" style="1" customWidth="1"/>
    <col min="4360" max="4360" width="12.7109375" style="1" customWidth="1"/>
    <col min="4361" max="4361" width="11" style="1" bestFit="1" customWidth="1"/>
    <col min="4362" max="4362" width="11.85546875" style="1" bestFit="1" customWidth="1"/>
    <col min="4363" max="4364" width="11.42578125" style="1"/>
    <col min="4365" max="4365" width="11.7109375" style="1" customWidth="1"/>
    <col min="4366" max="4367" width="11.42578125" style="1"/>
    <col min="4368" max="4369" width="0" style="1" hidden="1" customWidth="1"/>
    <col min="4370" max="4370" width="13.28515625" style="1" customWidth="1"/>
    <col min="4371" max="4609" width="11.42578125" style="1"/>
    <col min="4610" max="4610" width="3.7109375" style="1" customWidth="1"/>
    <col min="4611" max="4611" width="25.7109375" style="1" customWidth="1"/>
    <col min="4612" max="4612" width="17.7109375" style="1" customWidth="1"/>
    <col min="4613" max="4613" width="12.7109375" style="1" customWidth="1"/>
    <col min="4614" max="4614" width="17.7109375" style="1" customWidth="1"/>
    <col min="4615" max="4615" width="25.7109375" style="1" customWidth="1"/>
    <col min="4616" max="4616" width="12.7109375" style="1" customWidth="1"/>
    <col min="4617" max="4617" width="11" style="1" bestFit="1" customWidth="1"/>
    <col min="4618" max="4618" width="11.85546875" style="1" bestFit="1" customWidth="1"/>
    <col min="4619" max="4620" width="11.42578125" style="1"/>
    <col min="4621" max="4621" width="11.7109375" style="1" customWidth="1"/>
    <col min="4622" max="4623" width="11.42578125" style="1"/>
    <col min="4624" max="4625" width="0" style="1" hidden="1" customWidth="1"/>
    <col min="4626" max="4626" width="13.28515625" style="1" customWidth="1"/>
    <col min="4627" max="4865" width="11.42578125" style="1"/>
    <col min="4866" max="4866" width="3.7109375" style="1" customWidth="1"/>
    <col min="4867" max="4867" width="25.7109375" style="1" customWidth="1"/>
    <col min="4868" max="4868" width="17.7109375" style="1" customWidth="1"/>
    <col min="4869" max="4869" width="12.7109375" style="1" customWidth="1"/>
    <col min="4870" max="4870" width="17.7109375" style="1" customWidth="1"/>
    <col min="4871" max="4871" width="25.7109375" style="1" customWidth="1"/>
    <col min="4872" max="4872" width="12.7109375" style="1" customWidth="1"/>
    <col min="4873" max="4873" width="11" style="1" bestFit="1" customWidth="1"/>
    <col min="4874" max="4874" width="11.85546875" style="1" bestFit="1" customWidth="1"/>
    <col min="4875" max="4876" width="11.42578125" style="1"/>
    <col min="4877" max="4877" width="11.7109375" style="1" customWidth="1"/>
    <col min="4878" max="4879" width="11.42578125" style="1"/>
    <col min="4880" max="4881" width="0" style="1" hidden="1" customWidth="1"/>
    <col min="4882" max="4882" width="13.28515625" style="1" customWidth="1"/>
    <col min="4883" max="5121" width="11.42578125" style="1"/>
    <col min="5122" max="5122" width="3.7109375" style="1" customWidth="1"/>
    <col min="5123" max="5123" width="25.7109375" style="1" customWidth="1"/>
    <col min="5124" max="5124" width="17.7109375" style="1" customWidth="1"/>
    <col min="5125" max="5125" width="12.7109375" style="1" customWidth="1"/>
    <col min="5126" max="5126" width="17.7109375" style="1" customWidth="1"/>
    <col min="5127" max="5127" width="25.7109375" style="1" customWidth="1"/>
    <col min="5128" max="5128" width="12.7109375" style="1" customWidth="1"/>
    <col min="5129" max="5129" width="11" style="1" bestFit="1" customWidth="1"/>
    <col min="5130" max="5130" width="11.85546875" style="1" bestFit="1" customWidth="1"/>
    <col min="5131" max="5132" width="11.42578125" style="1"/>
    <col min="5133" max="5133" width="11.7109375" style="1" customWidth="1"/>
    <col min="5134" max="5135" width="11.42578125" style="1"/>
    <col min="5136" max="5137" width="0" style="1" hidden="1" customWidth="1"/>
    <col min="5138" max="5138" width="13.28515625" style="1" customWidth="1"/>
    <col min="5139" max="5377" width="11.42578125" style="1"/>
    <col min="5378" max="5378" width="3.7109375" style="1" customWidth="1"/>
    <col min="5379" max="5379" width="25.7109375" style="1" customWidth="1"/>
    <col min="5380" max="5380" width="17.7109375" style="1" customWidth="1"/>
    <col min="5381" max="5381" width="12.7109375" style="1" customWidth="1"/>
    <col min="5382" max="5382" width="17.7109375" style="1" customWidth="1"/>
    <col min="5383" max="5383" width="25.7109375" style="1" customWidth="1"/>
    <col min="5384" max="5384" width="12.7109375" style="1" customWidth="1"/>
    <col min="5385" max="5385" width="11" style="1" bestFit="1" customWidth="1"/>
    <col min="5386" max="5386" width="11.85546875" style="1" bestFit="1" customWidth="1"/>
    <col min="5387" max="5388" width="11.42578125" style="1"/>
    <col min="5389" max="5389" width="11.7109375" style="1" customWidth="1"/>
    <col min="5390" max="5391" width="11.42578125" style="1"/>
    <col min="5392" max="5393" width="0" style="1" hidden="1" customWidth="1"/>
    <col min="5394" max="5394" width="13.28515625" style="1" customWidth="1"/>
    <col min="5395" max="5633" width="11.42578125" style="1"/>
    <col min="5634" max="5634" width="3.7109375" style="1" customWidth="1"/>
    <col min="5635" max="5635" width="25.7109375" style="1" customWidth="1"/>
    <col min="5636" max="5636" width="17.7109375" style="1" customWidth="1"/>
    <col min="5637" max="5637" width="12.7109375" style="1" customWidth="1"/>
    <col min="5638" max="5638" width="17.7109375" style="1" customWidth="1"/>
    <col min="5639" max="5639" width="25.7109375" style="1" customWidth="1"/>
    <col min="5640" max="5640" width="12.7109375" style="1" customWidth="1"/>
    <col min="5641" max="5641" width="11" style="1" bestFit="1" customWidth="1"/>
    <col min="5642" max="5642" width="11.85546875" style="1" bestFit="1" customWidth="1"/>
    <col min="5643" max="5644" width="11.42578125" style="1"/>
    <col min="5645" max="5645" width="11.7109375" style="1" customWidth="1"/>
    <col min="5646" max="5647" width="11.42578125" style="1"/>
    <col min="5648" max="5649" width="0" style="1" hidden="1" customWidth="1"/>
    <col min="5650" max="5650" width="13.28515625" style="1" customWidth="1"/>
    <col min="5651" max="5889" width="11.42578125" style="1"/>
    <col min="5890" max="5890" width="3.7109375" style="1" customWidth="1"/>
    <col min="5891" max="5891" width="25.7109375" style="1" customWidth="1"/>
    <col min="5892" max="5892" width="17.7109375" style="1" customWidth="1"/>
    <col min="5893" max="5893" width="12.7109375" style="1" customWidth="1"/>
    <col min="5894" max="5894" width="17.7109375" style="1" customWidth="1"/>
    <col min="5895" max="5895" width="25.7109375" style="1" customWidth="1"/>
    <col min="5896" max="5896" width="12.7109375" style="1" customWidth="1"/>
    <col min="5897" max="5897" width="11" style="1" bestFit="1" customWidth="1"/>
    <col min="5898" max="5898" width="11.85546875" style="1" bestFit="1" customWidth="1"/>
    <col min="5899" max="5900" width="11.42578125" style="1"/>
    <col min="5901" max="5901" width="11.7109375" style="1" customWidth="1"/>
    <col min="5902" max="5903" width="11.42578125" style="1"/>
    <col min="5904" max="5905" width="0" style="1" hidden="1" customWidth="1"/>
    <col min="5906" max="5906" width="13.28515625" style="1" customWidth="1"/>
    <col min="5907" max="6145" width="11.42578125" style="1"/>
    <col min="6146" max="6146" width="3.7109375" style="1" customWidth="1"/>
    <col min="6147" max="6147" width="25.7109375" style="1" customWidth="1"/>
    <col min="6148" max="6148" width="17.7109375" style="1" customWidth="1"/>
    <col min="6149" max="6149" width="12.7109375" style="1" customWidth="1"/>
    <col min="6150" max="6150" width="17.7109375" style="1" customWidth="1"/>
    <col min="6151" max="6151" width="25.7109375" style="1" customWidth="1"/>
    <col min="6152" max="6152" width="12.7109375" style="1" customWidth="1"/>
    <col min="6153" max="6153" width="11" style="1" bestFit="1" customWidth="1"/>
    <col min="6154" max="6154" width="11.85546875" style="1" bestFit="1" customWidth="1"/>
    <col min="6155" max="6156" width="11.42578125" style="1"/>
    <col min="6157" max="6157" width="11.7109375" style="1" customWidth="1"/>
    <col min="6158" max="6159" width="11.42578125" style="1"/>
    <col min="6160" max="6161" width="0" style="1" hidden="1" customWidth="1"/>
    <col min="6162" max="6162" width="13.28515625" style="1" customWidth="1"/>
    <col min="6163" max="6401" width="11.42578125" style="1"/>
    <col min="6402" max="6402" width="3.7109375" style="1" customWidth="1"/>
    <col min="6403" max="6403" width="25.7109375" style="1" customWidth="1"/>
    <col min="6404" max="6404" width="17.7109375" style="1" customWidth="1"/>
    <col min="6405" max="6405" width="12.7109375" style="1" customWidth="1"/>
    <col min="6406" max="6406" width="17.7109375" style="1" customWidth="1"/>
    <col min="6407" max="6407" width="25.7109375" style="1" customWidth="1"/>
    <col min="6408" max="6408" width="12.7109375" style="1" customWidth="1"/>
    <col min="6409" max="6409" width="11" style="1" bestFit="1" customWidth="1"/>
    <col min="6410" max="6410" width="11.85546875" style="1" bestFit="1" customWidth="1"/>
    <col min="6411" max="6412" width="11.42578125" style="1"/>
    <col min="6413" max="6413" width="11.7109375" style="1" customWidth="1"/>
    <col min="6414" max="6415" width="11.42578125" style="1"/>
    <col min="6416" max="6417" width="0" style="1" hidden="1" customWidth="1"/>
    <col min="6418" max="6418" width="13.28515625" style="1" customWidth="1"/>
    <col min="6419" max="6657" width="11.42578125" style="1"/>
    <col min="6658" max="6658" width="3.7109375" style="1" customWidth="1"/>
    <col min="6659" max="6659" width="25.7109375" style="1" customWidth="1"/>
    <col min="6660" max="6660" width="17.7109375" style="1" customWidth="1"/>
    <col min="6661" max="6661" width="12.7109375" style="1" customWidth="1"/>
    <col min="6662" max="6662" width="17.7109375" style="1" customWidth="1"/>
    <col min="6663" max="6663" width="25.7109375" style="1" customWidth="1"/>
    <col min="6664" max="6664" width="12.7109375" style="1" customWidth="1"/>
    <col min="6665" max="6665" width="11" style="1" bestFit="1" customWidth="1"/>
    <col min="6666" max="6666" width="11.85546875" style="1" bestFit="1" customWidth="1"/>
    <col min="6667" max="6668" width="11.42578125" style="1"/>
    <col min="6669" max="6669" width="11.7109375" style="1" customWidth="1"/>
    <col min="6670" max="6671" width="11.42578125" style="1"/>
    <col min="6672" max="6673" width="0" style="1" hidden="1" customWidth="1"/>
    <col min="6674" max="6674" width="13.28515625" style="1" customWidth="1"/>
    <col min="6675" max="6913" width="11.42578125" style="1"/>
    <col min="6914" max="6914" width="3.7109375" style="1" customWidth="1"/>
    <col min="6915" max="6915" width="25.7109375" style="1" customWidth="1"/>
    <col min="6916" max="6916" width="17.7109375" style="1" customWidth="1"/>
    <col min="6917" max="6917" width="12.7109375" style="1" customWidth="1"/>
    <col min="6918" max="6918" width="17.7109375" style="1" customWidth="1"/>
    <col min="6919" max="6919" width="25.7109375" style="1" customWidth="1"/>
    <col min="6920" max="6920" width="12.7109375" style="1" customWidth="1"/>
    <col min="6921" max="6921" width="11" style="1" bestFit="1" customWidth="1"/>
    <col min="6922" max="6922" width="11.85546875" style="1" bestFit="1" customWidth="1"/>
    <col min="6923" max="6924" width="11.42578125" style="1"/>
    <col min="6925" max="6925" width="11.7109375" style="1" customWidth="1"/>
    <col min="6926" max="6927" width="11.42578125" style="1"/>
    <col min="6928" max="6929" width="0" style="1" hidden="1" customWidth="1"/>
    <col min="6930" max="6930" width="13.28515625" style="1" customWidth="1"/>
    <col min="6931" max="7169" width="11.42578125" style="1"/>
    <col min="7170" max="7170" width="3.7109375" style="1" customWidth="1"/>
    <col min="7171" max="7171" width="25.7109375" style="1" customWidth="1"/>
    <col min="7172" max="7172" width="17.7109375" style="1" customWidth="1"/>
    <col min="7173" max="7173" width="12.7109375" style="1" customWidth="1"/>
    <col min="7174" max="7174" width="17.7109375" style="1" customWidth="1"/>
    <col min="7175" max="7175" width="25.7109375" style="1" customWidth="1"/>
    <col min="7176" max="7176" width="12.7109375" style="1" customWidth="1"/>
    <col min="7177" max="7177" width="11" style="1" bestFit="1" customWidth="1"/>
    <col min="7178" max="7178" width="11.85546875" style="1" bestFit="1" customWidth="1"/>
    <col min="7179" max="7180" width="11.42578125" style="1"/>
    <col min="7181" max="7181" width="11.7109375" style="1" customWidth="1"/>
    <col min="7182" max="7183" width="11.42578125" style="1"/>
    <col min="7184" max="7185" width="0" style="1" hidden="1" customWidth="1"/>
    <col min="7186" max="7186" width="13.28515625" style="1" customWidth="1"/>
    <col min="7187" max="7425" width="11.42578125" style="1"/>
    <col min="7426" max="7426" width="3.7109375" style="1" customWidth="1"/>
    <col min="7427" max="7427" width="25.7109375" style="1" customWidth="1"/>
    <col min="7428" max="7428" width="17.7109375" style="1" customWidth="1"/>
    <col min="7429" max="7429" width="12.7109375" style="1" customWidth="1"/>
    <col min="7430" max="7430" width="17.7109375" style="1" customWidth="1"/>
    <col min="7431" max="7431" width="25.7109375" style="1" customWidth="1"/>
    <col min="7432" max="7432" width="12.7109375" style="1" customWidth="1"/>
    <col min="7433" max="7433" width="11" style="1" bestFit="1" customWidth="1"/>
    <col min="7434" max="7434" width="11.85546875" style="1" bestFit="1" customWidth="1"/>
    <col min="7435" max="7436" width="11.42578125" style="1"/>
    <col min="7437" max="7437" width="11.7109375" style="1" customWidth="1"/>
    <col min="7438" max="7439" width="11.42578125" style="1"/>
    <col min="7440" max="7441" width="0" style="1" hidden="1" customWidth="1"/>
    <col min="7442" max="7442" width="13.28515625" style="1" customWidth="1"/>
    <col min="7443" max="7681" width="11.42578125" style="1"/>
    <col min="7682" max="7682" width="3.7109375" style="1" customWidth="1"/>
    <col min="7683" max="7683" width="25.7109375" style="1" customWidth="1"/>
    <col min="7684" max="7684" width="17.7109375" style="1" customWidth="1"/>
    <col min="7685" max="7685" width="12.7109375" style="1" customWidth="1"/>
    <col min="7686" max="7686" width="17.7109375" style="1" customWidth="1"/>
    <col min="7687" max="7687" width="25.7109375" style="1" customWidth="1"/>
    <col min="7688" max="7688" width="12.7109375" style="1" customWidth="1"/>
    <col min="7689" max="7689" width="11" style="1" bestFit="1" customWidth="1"/>
    <col min="7690" max="7690" width="11.85546875" style="1" bestFit="1" customWidth="1"/>
    <col min="7691" max="7692" width="11.42578125" style="1"/>
    <col min="7693" max="7693" width="11.7109375" style="1" customWidth="1"/>
    <col min="7694" max="7695" width="11.42578125" style="1"/>
    <col min="7696" max="7697" width="0" style="1" hidden="1" customWidth="1"/>
    <col min="7698" max="7698" width="13.28515625" style="1" customWidth="1"/>
    <col min="7699" max="7937" width="11.42578125" style="1"/>
    <col min="7938" max="7938" width="3.7109375" style="1" customWidth="1"/>
    <col min="7939" max="7939" width="25.7109375" style="1" customWidth="1"/>
    <col min="7940" max="7940" width="17.7109375" style="1" customWidth="1"/>
    <col min="7941" max="7941" width="12.7109375" style="1" customWidth="1"/>
    <col min="7942" max="7942" width="17.7109375" style="1" customWidth="1"/>
    <col min="7943" max="7943" width="25.7109375" style="1" customWidth="1"/>
    <col min="7944" max="7944" width="12.7109375" style="1" customWidth="1"/>
    <col min="7945" max="7945" width="11" style="1" bestFit="1" customWidth="1"/>
    <col min="7946" max="7946" width="11.85546875" style="1" bestFit="1" customWidth="1"/>
    <col min="7947" max="7948" width="11.42578125" style="1"/>
    <col min="7949" max="7949" width="11.7109375" style="1" customWidth="1"/>
    <col min="7950" max="7951" width="11.42578125" style="1"/>
    <col min="7952" max="7953" width="0" style="1" hidden="1" customWidth="1"/>
    <col min="7954" max="7954" width="13.28515625" style="1" customWidth="1"/>
    <col min="7955" max="8193" width="11.42578125" style="1"/>
    <col min="8194" max="8194" width="3.7109375" style="1" customWidth="1"/>
    <col min="8195" max="8195" width="25.7109375" style="1" customWidth="1"/>
    <col min="8196" max="8196" width="17.7109375" style="1" customWidth="1"/>
    <col min="8197" max="8197" width="12.7109375" style="1" customWidth="1"/>
    <col min="8198" max="8198" width="17.7109375" style="1" customWidth="1"/>
    <col min="8199" max="8199" width="25.7109375" style="1" customWidth="1"/>
    <col min="8200" max="8200" width="12.7109375" style="1" customWidth="1"/>
    <col min="8201" max="8201" width="11" style="1" bestFit="1" customWidth="1"/>
    <col min="8202" max="8202" width="11.85546875" style="1" bestFit="1" customWidth="1"/>
    <col min="8203" max="8204" width="11.42578125" style="1"/>
    <col min="8205" max="8205" width="11.7109375" style="1" customWidth="1"/>
    <col min="8206" max="8207" width="11.42578125" style="1"/>
    <col min="8208" max="8209" width="0" style="1" hidden="1" customWidth="1"/>
    <col min="8210" max="8210" width="13.28515625" style="1" customWidth="1"/>
    <col min="8211" max="8449" width="11.42578125" style="1"/>
    <col min="8450" max="8450" width="3.7109375" style="1" customWidth="1"/>
    <col min="8451" max="8451" width="25.7109375" style="1" customWidth="1"/>
    <col min="8452" max="8452" width="17.7109375" style="1" customWidth="1"/>
    <col min="8453" max="8453" width="12.7109375" style="1" customWidth="1"/>
    <col min="8454" max="8454" width="17.7109375" style="1" customWidth="1"/>
    <col min="8455" max="8455" width="25.7109375" style="1" customWidth="1"/>
    <col min="8456" max="8456" width="12.7109375" style="1" customWidth="1"/>
    <col min="8457" max="8457" width="11" style="1" bestFit="1" customWidth="1"/>
    <col min="8458" max="8458" width="11.85546875" style="1" bestFit="1" customWidth="1"/>
    <col min="8459" max="8460" width="11.42578125" style="1"/>
    <col min="8461" max="8461" width="11.7109375" style="1" customWidth="1"/>
    <col min="8462" max="8463" width="11.42578125" style="1"/>
    <col min="8464" max="8465" width="0" style="1" hidden="1" customWidth="1"/>
    <col min="8466" max="8466" width="13.28515625" style="1" customWidth="1"/>
    <col min="8467" max="8705" width="11.42578125" style="1"/>
    <col min="8706" max="8706" width="3.7109375" style="1" customWidth="1"/>
    <col min="8707" max="8707" width="25.7109375" style="1" customWidth="1"/>
    <col min="8708" max="8708" width="17.7109375" style="1" customWidth="1"/>
    <col min="8709" max="8709" width="12.7109375" style="1" customWidth="1"/>
    <col min="8710" max="8710" width="17.7109375" style="1" customWidth="1"/>
    <col min="8711" max="8711" width="25.7109375" style="1" customWidth="1"/>
    <col min="8712" max="8712" width="12.7109375" style="1" customWidth="1"/>
    <col min="8713" max="8713" width="11" style="1" bestFit="1" customWidth="1"/>
    <col min="8714" max="8714" width="11.85546875" style="1" bestFit="1" customWidth="1"/>
    <col min="8715" max="8716" width="11.42578125" style="1"/>
    <col min="8717" max="8717" width="11.7109375" style="1" customWidth="1"/>
    <col min="8718" max="8719" width="11.42578125" style="1"/>
    <col min="8720" max="8721" width="0" style="1" hidden="1" customWidth="1"/>
    <col min="8722" max="8722" width="13.28515625" style="1" customWidth="1"/>
    <col min="8723" max="8961" width="11.42578125" style="1"/>
    <col min="8962" max="8962" width="3.7109375" style="1" customWidth="1"/>
    <col min="8963" max="8963" width="25.7109375" style="1" customWidth="1"/>
    <col min="8964" max="8964" width="17.7109375" style="1" customWidth="1"/>
    <col min="8965" max="8965" width="12.7109375" style="1" customWidth="1"/>
    <col min="8966" max="8966" width="17.7109375" style="1" customWidth="1"/>
    <col min="8967" max="8967" width="25.7109375" style="1" customWidth="1"/>
    <col min="8968" max="8968" width="12.7109375" style="1" customWidth="1"/>
    <col min="8969" max="8969" width="11" style="1" bestFit="1" customWidth="1"/>
    <col min="8970" max="8970" width="11.85546875" style="1" bestFit="1" customWidth="1"/>
    <col min="8971" max="8972" width="11.42578125" style="1"/>
    <col min="8973" max="8973" width="11.7109375" style="1" customWidth="1"/>
    <col min="8974" max="8975" width="11.42578125" style="1"/>
    <col min="8976" max="8977" width="0" style="1" hidden="1" customWidth="1"/>
    <col min="8978" max="8978" width="13.28515625" style="1" customWidth="1"/>
    <col min="8979" max="9217" width="11.42578125" style="1"/>
    <col min="9218" max="9218" width="3.7109375" style="1" customWidth="1"/>
    <col min="9219" max="9219" width="25.7109375" style="1" customWidth="1"/>
    <col min="9220" max="9220" width="17.7109375" style="1" customWidth="1"/>
    <col min="9221" max="9221" width="12.7109375" style="1" customWidth="1"/>
    <col min="9222" max="9222" width="17.7109375" style="1" customWidth="1"/>
    <col min="9223" max="9223" width="25.7109375" style="1" customWidth="1"/>
    <col min="9224" max="9224" width="12.7109375" style="1" customWidth="1"/>
    <col min="9225" max="9225" width="11" style="1" bestFit="1" customWidth="1"/>
    <col min="9226" max="9226" width="11.85546875" style="1" bestFit="1" customWidth="1"/>
    <col min="9227" max="9228" width="11.42578125" style="1"/>
    <col min="9229" max="9229" width="11.7109375" style="1" customWidth="1"/>
    <col min="9230" max="9231" width="11.42578125" style="1"/>
    <col min="9232" max="9233" width="0" style="1" hidden="1" customWidth="1"/>
    <col min="9234" max="9234" width="13.28515625" style="1" customWidth="1"/>
    <col min="9235" max="9473" width="11.42578125" style="1"/>
    <col min="9474" max="9474" width="3.7109375" style="1" customWidth="1"/>
    <col min="9475" max="9475" width="25.7109375" style="1" customWidth="1"/>
    <col min="9476" max="9476" width="17.7109375" style="1" customWidth="1"/>
    <col min="9477" max="9477" width="12.7109375" style="1" customWidth="1"/>
    <col min="9478" max="9478" width="17.7109375" style="1" customWidth="1"/>
    <col min="9479" max="9479" width="25.7109375" style="1" customWidth="1"/>
    <col min="9480" max="9480" width="12.7109375" style="1" customWidth="1"/>
    <col min="9481" max="9481" width="11" style="1" bestFit="1" customWidth="1"/>
    <col min="9482" max="9482" width="11.85546875" style="1" bestFit="1" customWidth="1"/>
    <col min="9483" max="9484" width="11.42578125" style="1"/>
    <col min="9485" max="9485" width="11.7109375" style="1" customWidth="1"/>
    <col min="9486" max="9487" width="11.42578125" style="1"/>
    <col min="9488" max="9489" width="0" style="1" hidden="1" customWidth="1"/>
    <col min="9490" max="9490" width="13.28515625" style="1" customWidth="1"/>
    <col min="9491" max="9729" width="11.42578125" style="1"/>
    <col min="9730" max="9730" width="3.7109375" style="1" customWidth="1"/>
    <col min="9731" max="9731" width="25.7109375" style="1" customWidth="1"/>
    <col min="9732" max="9732" width="17.7109375" style="1" customWidth="1"/>
    <col min="9733" max="9733" width="12.7109375" style="1" customWidth="1"/>
    <col min="9734" max="9734" width="17.7109375" style="1" customWidth="1"/>
    <col min="9735" max="9735" width="25.7109375" style="1" customWidth="1"/>
    <col min="9736" max="9736" width="12.7109375" style="1" customWidth="1"/>
    <col min="9737" max="9737" width="11" style="1" bestFit="1" customWidth="1"/>
    <col min="9738" max="9738" width="11.85546875" style="1" bestFit="1" customWidth="1"/>
    <col min="9739" max="9740" width="11.42578125" style="1"/>
    <col min="9741" max="9741" width="11.7109375" style="1" customWidth="1"/>
    <col min="9742" max="9743" width="11.42578125" style="1"/>
    <col min="9744" max="9745" width="0" style="1" hidden="1" customWidth="1"/>
    <col min="9746" max="9746" width="13.28515625" style="1" customWidth="1"/>
    <col min="9747" max="9985" width="11.42578125" style="1"/>
    <col min="9986" max="9986" width="3.7109375" style="1" customWidth="1"/>
    <col min="9987" max="9987" width="25.7109375" style="1" customWidth="1"/>
    <col min="9988" max="9988" width="17.7109375" style="1" customWidth="1"/>
    <col min="9989" max="9989" width="12.7109375" style="1" customWidth="1"/>
    <col min="9990" max="9990" width="17.7109375" style="1" customWidth="1"/>
    <col min="9991" max="9991" width="25.7109375" style="1" customWidth="1"/>
    <col min="9992" max="9992" width="12.7109375" style="1" customWidth="1"/>
    <col min="9993" max="9993" width="11" style="1" bestFit="1" customWidth="1"/>
    <col min="9994" max="9994" width="11.85546875" style="1" bestFit="1" customWidth="1"/>
    <col min="9995" max="9996" width="11.42578125" style="1"/>
    <col min="9997" max="9997" width="11.7109375" style="1" customWidth="1"/>
    <col min="9998" max="9999" width="11.42578125" style="1"/>
    <col min="10000" max="10001" width="0" style="1" hidden="1" customWidth="1"/>
    <col min="10002" max="10002" width="13.28515625" style="1" customWidth="1"/>
    <col min="10003" max="10241" width="11.42578125" style="1"/>
    <col min="10242" max="10242" width="3.7109375" style="1" customWidth="1"/>
    <col min="10243" max="10243" width="25.7109375" style="1" customWidth="1"/>
    <col min="10244" max="10244" width="17.7109375" style="1" customWidth="1"/>
    <col min="10245" max="10245" width="12.7109375" style="1" customWidth="1"/>
    <col min="10246" max="10246" width="17.7109375" style="1" customWidth="1"/>
    <col min="10247" max="10247" width="25.7109375" style="1" customWidth="1"/>
    <col min="10248" max="10248" width="12.7109375" style="1" customWidth="1"/>
    <col min="10249" max="10249" width="11" style="1" bestFit="1" customWidth="1"/>
    <col min="10250" max="10250" width="11.85546875" style="1" bestFit="1" customWidth="1"/>
    <col min="10251" max="10252" width="11.42578125" style="1"/>
    <col min="10253" max="10253" width="11.7109375" style="1" customWidth="1"/>
    <col min="10254" max="10255" width="11.42578125" style="1"/>
    <col min="10256" max="10257" width="0" style="1" hidden="1" customWidth="1"/>
    <col min="10258" max="10258" width="13.28515625" style="1" customWidth="1"/>
    <col min="10259" max="10497" width="11.42578125" style="1"/>
    <col min="10498" max="10498" width="3.7109375" style="1" customWidth="1"/>
    <col min="10499" max="10499" width="25.7109375" style="1" customWidth="1"/>
    <col min="10500" max="10500" width="17.7109375" style="1" customWidth="1"/>
    <col min="10501" max="10501" width="12.7109375" style="1" customWidth="1"/>
    <col min="10502" max="10502" width="17.7109375" style="1" customWidth="1"/>
    <col min="10503" max="10503" width="25.7109375" style="1" customWidth="1"/>
    <col min="10504" max="10504" width="12.7109375" style="1" customWidth="1"/>
    <col min="10505" max="10505" width="11" style="1" bestFit="1" customWidth="1"/>
    <col min="10506" max="10506" width="11.85546875" style="1" bestFit="1" customWidth="1"/>
    <col min="10507" max="10508" width="11.42578125" style="1"/>
    <col min="10509" max="10509" width="11.7109375" style="1" customWidth="1"/>
    <col min="10510" max="10511" width="11.42578125" style="1"/>
    <col min="10512" max="10513" width="0" style="1" hidden="1" customWidth="1"/>
    <col min="10514" max="10514" width="13.28515625" style="1" customWidth="1"/>
    <col min="10515" max="10753" width="11.42578125" style="1"/>
    <col min="10754" max="10754" width="3.7109375" style="1" customWidth="1"/>
    <col min="10755" max="10755" width="25.7109375" style="1" customWidth="1"/>
    <col min="10756" max="10756" width="17.7109375" style="1" customWidth="1"/>
    <col min="10757" max="10757" width="12.7109375" style="1" customWidth="1"/>
    <col min="10758" max="10758" width="17.7109375" style="1" customWidth="1"/>
    <col min="10759" max="10759" width="25.7109375" style="1" customWidth="1"/>
    <col min="10760" max="10760" width="12.7109375" style="1" customWidth="1"/>
    <col min="10761" max="10761" width="11" style="1" bestFit="1" customWidth="1"/>
    <col min="10762" max="10762" width="11.85546875" style="1" bestFit="1" customWidth="1"/>
    <col min="10763" max="10764" width="11.42578125" style="1"/>
    <col min="10765" max="10765" width="11.7109375" style="1" customWidth="1"/>
    <col min="10766" max="10767" width="11.42578125" style="1"/>
    <col min="10768" max="10769" width="0" style="1" hidden="1" customWidth="1"/>
    <col min="10770" max="10770" width="13.28515625" style="1" customWidth="1"/>
    <col min="10771" max="11009" width="11.42578125" style="1"/>
    <col min="11010" max="11010" width="3.7109375" style="1" customWidth="1"/>
    <col min="11011" max="11011" width="25.7109375" style="1" customWidth="1"/>
    <col min="11012" max="11012" width="17.7109375" style="1" customWidth="1"/>
    <col min="11013" max="11013" width="12.7109375" style="1" customWidth="1"/>
    <col min="11014" max="11014" width="17.7109375" style="1" customWidth="1"/>
    <col min="11015" max="11015" width="25.7109375" style="1" customWidth="1"/>
    <col min="11016" max="11016" width="12.7109375" style="1" customWidth="1"/>
    <col min="11017" max="11017" width="11" style="1" bestFit="1" customWidth="1"/>
    <col min="11018" max="11018" width="11.85546875" style="1" bestFit="1" customWidth="1"/>
    <col min="11019" max="11020" width="11.42578125" style="1"/>
    <col min="11021" max="11021" width="11.7109375" style="1" customWidth="1"/>
    <col min="11022" max="11023" width="11.42578125" style="1"/>
    <col min="11024" max="11025" width="0" style="1" hidden="1" customWidth="1"/>
    <col min="11026" max="11026" width="13.28515625" style="1" customWidth="1"/>
    <col min="11027" max="11265" width="11.42578125" style="1"/>
    <col min="11266" max="11266" width="3.7109375" style="1" customWidth="1"/>
    <col min="11267" max="11267" width="25.7109375" style="1" customWidth="1"/>
    <col min="11268" max="11268" width="17.7109375" style="1" customWidth="1"/>
    <col min="11269" max="11269" width="12.7109375" style="1" customWidth="1"/>
    <col min="11270" max="11270" width="17.7109375" style="1" customWidth="1"/>
    <col min="11271" max="11271" width="25.7109375" style="1" customWidth="1"/>
    <col min="11272" max="11272" width="12.7109375" style="1" customWidth="1"/>
    <col min="11273" max="11273" width="11" style="1" bestFit="1" customWidth="1"/>
    <col min="11274" max="11274" width="11.85546875" style="1" bestFit="1" customWidth="1"/>
    <col min="11275" max="11276" width="11.42578125" style="1"/>
    <col min="11277" max="11277" width="11.7109375" style="1" customWidth="1"/>
    <col min="11278" max="11279" width="11.42578125" style="1"/>
    <col min="11280" max="11281" width="0" style="1" hidden="1" customWidth="1"/>
    <col min="11282" max="11282" width="13.28515625" style="1" customWidth="1"/>
    <col min="11283" max="11521" width="11.42578125" style="1"/>
    <col min="11522" max="11522" width="3.7109375" style="1" customWidth="1"/>
    <col min="11523" max="11523" width="25.7109375" style="1" customWidth="1"/>
    <col min="11524" max="11524" width="17.7109375" style="1" customWidth="1"/>
    <col min="11525" max="11525" width="12.7109375" style="1" customWidth="1"/>
    <col min="11526" max="11526" width="17.7109375" style="1" customWidth="1"/>
    <col min="11527" max="11527" width="25.7109375" style="1" customWidth="1"/>
    <col min="11528" max="11528" width="12.7109375" style="1" customWidth="1"/>
    <col min="11529" max="11529" width="11" style="1" bestFit="1" customWidth="1"/>
    <col min="11530" max="11530" width="11.85546875" style="1" bestFit="1" customWidth="1"/>
    <col min="11531" max="11532" width="11.42578125" style="1"/>
    <col min="11533" max="11533" width="11.7109375" style="1" customWidth="1"/>
    <col min="11534" max="11535" width="11.42578125" style="1"/>
    <col min="11536" max="11537" width="0" style="1" hidden="1" customWidth="1"/>
    <col min="11538" max="11538" width="13.28515625" style="1" customWidth="1"/>
    <col min="11539" max="11777" width="11.42578125" style="1"/>
    <col min="11778" max="11778" width="3.7109375" style="1" customWidth="1"/>
    <col min="11779" max="11779" width="25.7109375" style="1" customWidth="1"/>
    <col min="11780" max="11780" width="17.7109375" style="1" customWidth="1"/>
    <col min="11781" max="11781" width="12.7109375" style="1" customWidth="1"/>
    <col min="11782" max="11782" width="17.7109375" style="1" customWidth="1"/>
    <col min="11783" max="11783" width="25.7109375" style="1" customWidth="1"/>
    <col min="11784" max="11784" width="12.7109375" style="1" customWidth="1"/>
    <col min="11785" max="11785" width="11" style="1" bestFit="1" customWidth="1"/>
    <col min="11786" max="11786" width="11.85546875" style="1" bestFit="1" customWidth="1"/>
    <col min="11787" max="11788" width="11.42578125" style="1"/>
    <col min="11789" max="11789" width="11.7109375" style="1" customWidth="1"/>
    <col min="11790" max="11791" width="11.42578125" style="1"/>
    <col min="11792" max="11793" width="0" style="1" hidden="1" customWidth="1"/>
    <col min="11794" max="11794" width="13.28515625" style="1" customWidth="1"/>
    <col min="11795" max="12033" width="11.42578125" style="1"/>
    <col min="12034" max="12034" width="3.7109375" style="1" customWidth="1"/>
    <col min="12035" max="12035" width="25.7109375" style="1" customWidth="1"/>
    <col min="12036" max="12036" width="17.7109375" style="1" customWidth="1"/>
    <col min="12037" max="12037" width="12.7109375" style="1" customWidth="1"/>
    <col min="12038" max="12038" width="17.7109375" style="1" customWidth="1"/>
    <col min="12039" max="12039" width="25.7109375" style="1" customWidth="1"/>
    <col min="12040" max="12040" width="12.7109375" style="1" customWidth="1"/>
    <col min="12041" max="12041" width="11" style="1" bestFit="1" customWidth="1"/>
    <col min="12042" max="12042" width="11.85546875" style="1" bestFit="1" customWidth="1"/>
    <col min="12043" max="12044" width="11.42578125" style="1"/>
    <col min="12045" max="12045" width="11.7109375" style="1" customWidth="1"/>
    <col min="12046" max="12047" width="11.42578125" style="1"/>
    <col min="12048" max="12049" width="0" style="1" hidden="1" customWidth="1"/>
    <col min="12050" max="12050" width="13.28515625" style="1" customWidth="1"/>
    <col min="12051" max="12289" width="11.42578125" style="1"/>
    <col min="12290" max="12290" width="3.7109375" style="1" customWidth="1"/>
    <col min="12291" max="12291" width="25.7109375" style="1" customWidth="1"/>
    <col min="12292" max="12292" width="17.7109375" style="1" customWidth="1"/>
    <col min="12293" max="12293" width="12.7109375" style="1" customWidth="1"/>
    <col min="12294" max="12294" width="17.7109375" style="1" customWidth="1"/>
    <col min="12295" max="12295" width="25.7109375" style="1" customWidth="1"/>
    <col min="12296" max="12296" width="12.7109375" style="1" customWidth="1"/>
    <col min="12297" max="12297" width="11" style="1" bestFit="1" customWidth="1"/>
    <col min="12298" max="12298" width="11.85546875" style="1" bestFit="1" customWidth="1"/>
    <col min="12299" max="12300" width="11.42578125" style="1"/>
    <col min="12301" max="12301" width="11.7109375" style="1" customWidth="1"/>
    <col min="12302" max="12303" width="11.42578125" style="1"/>
    <col min="12304" max="12305" width="0" style="1" hidden="1" customWidth="1"/>
    <col min="12306" max="12306" width="13.28515625" style="1" customWidth="1"/>
    <col min="12307" max="12545" width="11.42578125" style="1"/>
    <col min="12546" max="12546" width="3.7109375" style="1" customWidth="1"/>
    <col min="12547" max="12547" width="25.7109375" style="1" customWidth="1"/>
    <col min="12548" max="12548" width="17.7109375" style="1" customWidth="1"/>
    <col min="12549" max="12549" width="12.7109375" style="1" customWidth="1"/>
    <col min="12550" max="12550" width="17.7109375" style="1" customWidth="1"/>
    <col min="12551" max="12551" width="25.7109375" style="1" customWidth="1"/>
    <col min="12552" max="12552" width="12.7109375" style="1" customWidth="1"/>
    <col min="12553" max="12553" width="11" style="1" bestFit="1" customWidth="1"/>
    <col min="12554" max="12554" width="11.85546875" style="1" bestFit="1" customWidth="1"/>
    <col min="12555" max="12556" width="11.42578125" style="1"/>
    <col min="12557" max="12557" width="11.7109375" style="1" customWidth="1"/>
    <col min="12558" max="12559" width="11.42578125" style="1"/>
    <col min="12560" max="12561" width="0" style="1" hidden="1" customWidth="1"/>
    <col min="12562" max="12562" width="13.28515625" style="1" customWidth="1"/>
    <col min="12563" max="12801" width="11.42578125" style="1"/>
    <col min="12802" max="12802" width="3.7109375" style="1" customWidth="1"/>
    <col min="12803" max="12803" width="25.7109375" style="1" customWidth="1"/>
    <col min="12804" max="12804" width="17.7109375" style="1" customWidth="1"/>
    <col min="12805" max="12805" width="12.7109375" style="1" customWidth="1"/>
    <col min="12806" max="12806" width="17.7109375" style="1" customWidth="1"/>
    <col min="12807" max="12807" width="25.7109375" style="1" customWidth="1"/>
    <col min="12808" max="12808" width="12.7109375" style="1" customWidth="1"/>
    <col min="12809" max="12809" width="11" style="1" bestFit="1" customWidth="1"/>
    <col min="12810" max="12810" width="11.85546875" style="1" bestFit="1" customWidth="1"/>
    <col min="12811" max="12812" width="11.42578125" style="1"/>
    <col min="12813" max="12813" width="11.7109375" style="1" customWidth="1"/>
    <col min="12814" max="12815" width="11.42578125" style="1"/>
    <col min="12816" max="12817" width="0" style="1" hidden="1" customWidth="1"/>
    <col min="12818" max="12818" width="13.28515625" style="1" customWidth="1"/>
    <col min="12819" max="13057" width="11.42578125" style="1"/>
    <col min="13058" max="13058" width="3.7109375" style="1" customWidth="1"/>
    <col min="13059" max="13059" width="25.7109375" style="1" customWidth="1"/>
    <col min="13060" max="13060" width="17.7109375" style="1" customWidth="1"/>
    <col min="13061" max="13061" width="12.7109375" style="1" customWidth="1"/>
    <col min="13062" max="13062" width="17.7109375" style="1" customWidth="1"/>
    <col min="13063" max="13063" width="25.7109375" style="1" customWidth="1"/>
    <col min="13064" max="13064" width="12.7109375" style="1" customWidth="1"/>
    <col min="13065" max="13065" width="11" style="1" bestFit="1" customWidth="1"/>
    <col min="13066" max="13066" width="11.85546875" style="1" bestFit="1" customWidth="1"/>
    <col min="13067" max="13068" width="11.42578125" style="1"/>
    <col min="13069" max="13069" width="11.7109375" style="1" customWidth="1"/>
    <col min="13070" max="13071" width="11.42578125" style="1"/>
    <col min="13072" max="13073" width="0" style="1" hidden="1" customWidth="1"/>
    <col min="13074" max="13074" width="13.28515625" style="1" customWidth="1"/>
    <col min="13075" max="13313" width="11.42578125" style="1"/>
    <col min="13314" max="13314" width="3.7109375" style="1" customWidth="1"/>
    <col min="13315" max="13315" width="25.7109375" style="1" customWidth="1"/>
    <col min="13316" max="13316" width="17.7109375" style="1" customWidth="1"/>
    <col min="13317" max="13317" width="12.7109375" style="1" customWidth="1"/>
    <col min="13318" max="13318" width="17.7109375" style="1" customWidth="1"/>
    <col min="13319" max="13319" width="25.7109375" style="1" customWidth="1"/>
    <col min="13320" max="13320" width="12.7109375" style="1" customWidth="1"/>
    <col min="13321" max="13321" width="11" style="1" bestFit="1" customWidth="1"/>
    <col min="13322" max="13322" width="11.85546875" style="1" bestFit="1" customWidth="1"/>
    <col min="13323" max="13324" width="11.42578125" style="1"/>
    <col min="13325" max="13325" width="11.7109375" style="1" customWidth="1"/>
    <col min="13326" max="13327" width="11.42578125" style="1"/>
    <col min="13328" max="13329" width="0" style="1" hidden="1" customWidth="1"/>
    <col min="13330" max="13330" width="13.28515625" style="1" customWidth="1"/>
    <col min="13331" max="13569" width="11.42578125" style="1"/>
    <col min="13570" max="13570" width="3.7109375" style="1" customWidth="1"/>
    <col min="13571" max="13571" width="25.7109375" style="1" customWidth="1"/>
    <col min="13572" max="13572" width="17.7109375" style="1" customWidth="1"/>
    <col min="13573" max="13573" width="12.7109375" style="1" customWidth="1"/>
    <col min="13574" max="13574" width="17.7109375" style="1" customWidth="1"/>
    <col min="13575" max="13575" width="25.7109375" style="1" customWidth="1"/>
    <col min="13576" max="13576" width="12.7109375" style="1" customWidth="1"/>
    <col min="13577" max="13577" width="11" style="1" bestFit="1" customWidth="1"/>
    <col min="13578" max="13578" width="11.85546875" style="1" bestFit="1" customWidth="1"/>
    <col min="13579" max="13580" width="11.42578125" style="1"/>
    <col min="13581" max="13581" width="11.7109375" style="1" customWidth="1"/>
    <col min="13582" max="13583" width="11.42578125" style="1"/>
    <col min="13584" max="13585" width="0" style="1" hidden="1" customWidth="1"/>
    <col min="13586" max="13586" width="13.28515625" style="1" customWidth="1"/>
    <col min="13587" max="13825" width="11.42578125" style="1"/>
    <col min="13826" max="13826" width="3.7109375" style="1" customWidth="1"/>
    <col min="13827" max="13827" width="25.7109375" style="1" customWidth="1"/>
    <col min="13828" max="13828" width="17.7109375" style="1" customWidth="1"/>
    <col min="13829" max="13829" width="12.7109375" style="1" customWidth="1"/>
    <col min="13830" max="13830" width="17.7109375" style="1" customWidth="1"/>
    <col min="13831" max="13831" width="25.7109375" style="1" customWidth="1"/>
    <col min="13832" max="13832" width="12.7109375" style="1" customWidth="1"/>
    <col min="13833" max="13833" width="11" style="1" bestFit="1" customWidth="1"/>
    <col min="13834" max="13834" width="11.85546875" style="1" bestFit="1" customWidth="1"/>
    <col min="13835" max="13836" width="11.42578125" style="1"/>
    <col min="13837" max="13837" width="11.7109375" style="1" customWidth="1"/>
    <col min="13838" max="13839" width="11.42578125" style="1"/>
    <col min="13840" max="13841" width="0" style="1" hidden="1" customWidth="1"/>
    <col min="13842" max="13842" width="13.28515625" style="1" customWidth="1"/>
    <col min="13843" max="14081" width="11.42578125" style="1"/>
    <col min="14082" max="14082" width="3.7109375" style="1" customWidth="1"/>
    <col min="14083" max="14083" width="25.7109375" style="1" customWidth="1"/>
    <col min="14084" max="14084" width="17.7109375" style="1" customWidth="1"/>
    <col min="14085" max="14085" width="12.7109375" style="1" customWidth="1"/>
    <col min="14086" max="14086" width="17.7109375" style="1" customWidth="1"/>
    <col min="14087" max="14087" width="25.7109375" style="1" customWidth="1"/>
    <col min="14088" max="14088" width="12.7109375" style="1" customWidth="1"/>
    <col min="14089" max="14089" width="11" style="1" bestFit="1" customWidth="1"/>
    <col min="14090" max="14090" width="11.85546875" style="1" bestFit="1" customWidth="1"/>
    <col min="14091" max="14092" width="11.42578125" style="1"/>
    <col min="14093" max="14093" width="11.7109375" style="1" customWidth="1"/>
    <col min="14094" max="14095" width="11.42578125" style="1"/>
    <col min="14096" max="14097" width="0" style="1" hidden="1" customWidth="1"/>
    <col min="14098" max="14098" width="13.28515625" style="1" customWidth="1"/>
    <col min="14099" max="14337" width="11.42578125" style="1"/>
    <col min="14338" max="14338" width="3.7109375" style="1" customWidth="1"/>
    <col min="14339" max="14339" width="25.7109375" style="1" customWidth="1"/>
    <col min="14340" max="14340" width="17.7109375" style="1" customWidth="1"/>
    <col min="14341" max="14341" width="12.7109375" style="1" customWidth="1"/>
    <col min="14342" max="14342" width="17.7109375" style="1" customWidth="1"/>
    <col min="14343" max="14343" width="25.7109375" style="1" customWidth="1"/>
    <col min="14344" max="14344" width="12.7109375" style="1" customWidth="1"/>
    <col min="14345" max="14345" width="11" style="1" bestFit="1" customWidth="1"/>
    <col min="14346" max="14346" width="11.85546875" style="1" bestFit="1" customWidth="1"/>
    <col min="14347" max="14348" width="11.42578125" style="1"/>
    <col min="14349" max="14349" width="11.7109375" style="1" customWidth="1"/>
    <col min="14350" max="14351" width="11.42578125" style="1"/>
    <col min="14352" max="14353" width="0" style="1" hidden="1" customWidth="1"/>
    <col min="14354" max="14354" width="13.28515625" style="1" customWidth="1"/>
    <col min="14355" max="14593" width="11.42578125" style="1"/>
    <col min="14594" max="14594" width="3.7109375" style="1" customWidth="1"/>
    <col min="14595" max="14595" width="25.7109375" style="1" customWidth="1"/>
    <col min="14596" max="14596" width="17.7109375" style="1" customWidth="1"/>
    <col min="14597" max="14597" width="12.7109375" style="1" customWidth="1"/>
    <col min="14598" max="14598" width="17.7109375" style="1" customWidth="1"/>
    <col min="14599" max="14599" width="25.7109375" style="1" customWidth="1"/>
    <col min="14600" max="14600" width="12.7109375" style="1" customWidth="1"/>
    <col min="14601" max="14601" width="11" style="1" bestFit="1" customWidth="1"/>
    <col min="14602" max="14602" width="11.85546875" style="1" bestFit="1" customWidth="1"/>
    <col min="14603" max="14604" width="11.42578125" style="1"/>
    <col min="14605" max="14605" width="11.7109375" style="1" customWidth="1"/>
    <col min="14606" max="14607" width="11.42578125" style="1"/>
    <col min="14608" max="14609" width="0" style="1" hidden="1" customWidth="1"/>
    <col min="14610" max="14610" width="13.28515625" style="1" customWidth="1"/>
    <col min="14611" max="14849" width="11.42578125" style="1"/>
    <col min="14850" max="14850" width="3.7109375" style="1" customWidth="1"/>
    <col min="14851" max="14851" width="25.7109375" style="1" customWidth="1"/>
    <col min="14852" max="14852" width="17.7109375" style="1" customWidth="1"/>
    <col min="14853" max="14853" width="12.7109375" style="1" customWidth="1"/>
    <col min="14854" max="14854" width="17.7109375" style="1" customWidth="1"/>
    <col min="14855" max="14855" width="25.7109375" style="1" customWidth="1"/>
    <col min="14856" max="14856" width="12.7109375" style="1" customWidth="1"/>
    <col min="14857" max="14857" width="11" style="1" bestFit="1" customWidth="1"/>
    <col min="14858" max="14858" width="11.85546875" style="1" bestFit="1" customWidth="1"/>
    <col min="14859" max="14860" width="11.42578125" style="1"/>
    <col min="14861" max="14861" width="11.7109375" style="1" customWidth="1"/>
    <col min="14862" max="14863" width="11.42578125" style="1"/>
    <col min="14864" max="14865" width="0" style="1" hidden="1" customWidth="1"/>
    <col min="14866" max="14866" width="13.28515625" style="1" customWidth="1"/>
    <col min="14867" max="15105" width="11.42578125" style="1"/>
    <col min="15106" max="15106" width="3.7109375" style="1" customWidth="1"/>
    <col min="15107" max="15107" width="25.7109375" style="1" customWidth="1"/>
    <col min="15108" max="15108" width="17.7109375" style="1" customWidth="1"/>
    <col min="15109" max="15109" width="12.7109375" style="1" customWidth="1"/>
    <col min="15110" max="15110" width="17.7109375" style="1" customWidth="1"/>
    <col min="15111" max="15111" width="25.7109375" style="1" customWidth="1"/>
    <col min="15112" max="15112" width="12.7109375" style="1" customWidth="1"/>
    <col min="15113" max="15113" width="11" style="1" bestFit="1" customWidth="1"/>
    <col min="15114" max="15114" width="11.85546875" style="1" bestFit="1" customWidth="1"/>
    <col min="15115" max="15116" width="11.42578125" style="1"/>
    <col min="15117" max="15117" width="11.7109375" style="1" customWidth="1"/>
    <col min="15118" max="15119" width="11.42578125" style="1"/>
    <col min="15120" max="15121" width="0" style="1" hidden="1" customWidth="1"/>
    <col min="15122" max="15122" width="13.28515625" style="1" customWidth="1"/>
    <col min="15123" max="15361" width="11.42578125" style="1"/>
    <col min="15362" max="15362" width="3.7109375" style="1" customWidth="1"/>
    <col min="15363" max="15363" width="25.7109375" style="1" customWidth="1"/>
    <col min="15364" max="15364" width="17.7109375" style="1" customWidth="1"/>
    <col min="15365" max="15365" width="12.7109375" style="1" customWidth="1"/>
    <col min="15366" max="15366" width="17.7109375" style="1" customWidth="1"/>
    <col min="15367" max="15367" width="25.7109375" style="1" customWidth="1"/>
    <col min="15368" max="15368" width="12.7109375" style="1" customWidth="1"/>
    <col min="15369" max="15369" width="11" style="1" bestFit="1" customWidth="1"/>
    <col min="15370" max="15370" width="11.85546875" style="1" bestFit="1" customWidth="1"/>
    <col min="15371" max="15372" width="11.42578125" style="1"/>
    <col min="15373" max="15373" width="11.7109375" style="1" customWidth="1"/>
    <col min="15374" max="15375" width="11.42578125" style="1"/>
    <col min="15376" max="15377" width="0" style="1" hidden="1" customWidth="1"/>
    <col min="15378" max="15378" width="13.28515625" style="1" customWidth="1"/>
    <col min="15379" max="15617" width="11.42578125" style="1"/>
    <col min="15618" max="15618" width="3.7109375" style="1" customWidth="1"/>
    <col min="15619" max="15619" width="25.7109375" style="1" customWidth="1"/>
    <col min="15620" max="15620" width="17.7109375" style="1" customWidth="1"/>
    <col min="15621" max="15621" width="12.7109375" style="1" customWidth="1"/>
    <col min="15622" max="15622" width="17.7109375" style="1" customWidth="1"/>
    <col min="15623" max="15623" width="25.7109375" style="1" customWidth="1"/>
    <col min="15624" max="15624" width="12.7109375" style="1" customWidth="1"/>
    <col min="15625" max="15625" width="11" style="1" bestFit="1" customWidth="1"/>
    <col min="15626" max="15626" width="11.85546875" style="1" bestFit="1" customWidth="1"/>
    <col min="15627" max="15628" width="11.42578125" style="1"/>
    <col min="15629" max="15629" width="11.7109375" style="1" customWidth="1"/>
    <col min="15630" max="15631" width="11.42578125" style="1"/>
    <col min="15632" max="15633" width="0" style="1" hidden="1" customWidth="1"/>
    <col min="15634" max="15634" width="13.28515625" style="1" customWidth="1"/>
    <col min="15635" max="15873" width="11.42578125" style="1"/>
    <col min="15874" max="15874" width="3.7109375" style="1" customWidth="1"/>
    <col min="15875" max="15875" width="25.7109375" style="1" customWidth="1"/>
    <col min="15876" max="15876" width="17.7109375" style="1" customWidth="1"/>
    <col min="15877" max="15877" width="12.7109375" style="1" customWidth="1"/>
    <col min="15878" max="15878" width="17.7109375" style="1" customWidth="1"/>
    <col min="15879" max="15879" width="25.7109375" style="1" customWidth="1"/>
    <col min="15880" max="15880" width="12.7109375" style="1" customWidth="1"/>
    <col min="15881" max="15881" width="11" style="1" bestFit="1" customWidth="1"/>
    <col min="15882" max="15882" width="11.85546875" style="1" bestFit="1" customWidth="1"/>
    <col min="15883" max="15884" width="11.42578125" style="1"/>
    <col min="15885" max="15885" width="11.7109375" style="1" customWidth="1"/>
    <col min="15886" max="15887" width="11.42578125" style="1"/>
    <col min="15888" max="15889" width="0" style="1" hidden="1" customWidth="1"/>
    <col min="15890" max="15890" width="13.28515625" style="1" customWidth="1"/>
    <col min="15891" max="16129" width="11.42578125" style="1"/>
    <col min="16130" max="16130" width="3.7109375" style="1" customWidth="1"/>
    <col min="16131" max="16131" width="25.7109375" style="1" customWidth="1"/>
    <col min="16132" max="16132" width="17.7109375" style="1" customWidth="1"/>
    <col min="16133" max="16133" width="12.7109375" style="1" customWidth="1"/>
    <col min="16134" max="16134" width="17.7109375" style="1" customWidth="1"/>
    <col min="16135" max="16135" width="25.7109375" style="1" customWidth="1"/>
    <col min="16136" max="16136" width="12.7109375" style="1" customWidth="1"/>
    <col min="16137" max="16137" width="11" style="1" bestFit="1" customWidth="1"/>
    <col min="16138" max="16138" width="11.85546875" style="1" bestFit="1" customWidth="1"/>
    <col min="16139" max="16140" width="11.42578125" style="1"/>
    <col min="16141" max="16141" width="11.7109375" style="1" customWidth="1"/>
    <col min="16142" max="16143" width="11.42578125" style="1"/>
    <col min="16144" max="16145" width="0" style="1" hidden="1" customWidth="1"/>
    <col min="16146" max="16146" width="13.28515625" style="1" customWidth="1"/>
    <col min="16147" max="16384" width="11.42578125" style="1"/>
  </cols>
  <sheetData>
    <row r="1" spans="1:15" x14ac:dyDescent="0.25">
      <c r="A1" s="103"/>
      <c r="B1" s="85"/>
    </row>
    <row r="2" spans="1:15" x14ac:dyDescent="0.25">
      <c r="A2" s="85"/>
      <c r="B2" s="85"/>
    </row>
    <row r="3" spans="1:15" x14ac:dyDescent="0.25">
      <c r="A3" s="85"/>
      <c r="B3" s="85"/>
    </row>
    <row r="4" spans="1:15" x14ac:dyDescent="0.25">
      <c r="A4" s="85"/>
      <c r="B4" s="85"/>
      <c r="C4" s="20"/>
      <c r="H4" s="20"/>
    </row>
    <row r="5" spans="1:15" ht="18" x14ac:dyDescent="0.25">
      <c r="A5" s="85"/>
      <c r="B5" s="85"/>
      <c r="D5" s="107" t="s">
        <v>24</v>
      </c>
      <c r="E5" s="107"/>
      <c r="F5" s="107"/>
      <c r="G5" s="52"/>
    </row>
    <row r="6" spans="1:15" ht="20.25" customHeight="1" x14ac:dyDescent="0.3">
      <c r="A6" s="85"/>
      <c r="B6" s="85"/>
      <c r="C6" s="106" t="str">
        <f>CLUB!C8</f>
        <v>Deuxième Invitation Provinciale</v>
      </c>
      <c r="D6" s="106"/>
      <c r="E6" s="106"/>
      <c r="F6" s="106"/>
      <c r="G6" s="106"/>
      <c r="H6" s="66"/>
      <c r="K6" s="21"/>
    </row>
    <row r="7" spans="1:15" ht="18" x14ac:dyDescent="0.25">
      <c r="A7" s="85"/>
      <c r="B7" s="85"/>
      <c r="C7" s="22"/>
      <c r="D7" s="104" t="str">
        <f>CLUB!D6</f>
        <v>16 - 17 - 18 novembre 2018</v>
      </c>
      <c r="E7" s="104"/>
      <c r="F7" s="104"/>
      <c r="G7" s="53"/>
      <c r="H7" s="22"/>
    </row>
    <row r="9" spans="1:15" s="24" customFormat="1" ht="18" x14ac:dyDescent="0.25">
      <c r="A9" s="23" t="s">
        <v>25</v>
      </c>
      <c r="B9" s="23"/>
      <c r="C9" s="105">
        <f>CLUB!C10</f>
        <v>0</v>
      </c>
      <c r="D9" s="105"/>
      <c r="E9" s="105"/>
      <c r="F9" s="105"/>
      <c r="G9" s="105"/>
      <c r="H9" s="105"/>
      <c r="I9" s="102"/>
      <c r="J9" s="102"/>
      <c r="O9" s="42"/>
    </row>
    <row r="10" spans="1:15" ht="42" customHeight="1" x14ac:dyDescent="0.25">
      <c r="A10" s="25" t="s">
        <v>26</v>
      </c>
      <c r="B10" s="64" t="s">
        <v>27</v>
      </c>
      <c r="C10" s="64" t="s">
        <v>28</v>
      </c>
      <c r="D10" s="64" t="s">
        <v>29</v>
      </c>
      <c r="E10" s="64" t="s">
        <v>30</v>
      </c>
      <c r="F10" s="65" t="s">
        <v>31</v>
      </c>
      <c r="G10" s="65" t="s">
        <v>39</v>
      </c>
      <c r="H10" s="26" t="s">
        <v>32</v>
      </c>
      <c r="I10" s="27"/>
      <c r="J10" s="27"/>
    </row>
    <row r="11" spans="1:15" ht="15" customHeight="1" x14ac:dyDescent="0.25">
      <c r="A11" s="25">
        <v>1</v>
      </c>
      <c r="B11" s="28"/>
      <c r="C11" s="28"/>
      <c r="D11" s="29"/>
      <c r="E11" s="30"/>
      <c r="F11" s="31"/>
      <c r="G11" s="62"/>
      <c r="H11" s="56">
        <f>IF(E11&gt;" ",IF(OR(E11="GAF Junior HP",E11="GAF Novice HP",E11="GAF Senior HP",E11="GAF JO9 - 11-13 ans",E11="GAF JO10 - 12-15 ans",E11="GAF JO10 - 16 ans +",E11="GAF Espoir 1",E11="GAF Espoir 2",E11="GAF JO9 - 16 ans +",E11="GAF JO9 - 14-15 ans"),115,97),0)</f>
        <v>0</v>
      </c>
      <c r="I11" s="5"/>
      <c r="J11" s="5"/>
    </row>
    <row r="12" spans="1:15" ht="15" customHeight="1" x14ac:dyDescent="0.25">
      <c r="A12" s="25">
        <v>2</v>
      </c>
      <c r="B12" s="28"/>
      <c r="C12" s="28"/>
      <c r="D12" s="29"/>
      <c r="E12" s="30"/>
      <c r="F12" s="32"/>
      <c r="G12" s="63"/>
      <c r="H12" s="56">
        <f t="shared" ref="H12:H45" si="0">IF(E12&gt;" ",IF(OR(E12="GAF Junior HP",E12="GAF Novice HP",E12="GAF Senior HP",E12="GAF JO9 - 11-13 ans",E12="GAF JO10 - 12-15 ans",E12="GAF JO10 - 16 ans +",E12="GAF Espoir 1",E12="GAF Espoir 2",E12="GAF JO9 - 16 ans +",E12="GAF JO9 - 14-15 ans"),115,97),0)</f>
        <v>0</v>
      </c>
      <c r="I12" s="5"/>
      <c r="J12" s="5"/>
      <c r="L12" s="1" t="s">
        <v>40</v>
      </c>
    </row>
    <row r="13" spans="1:15" ht="15" customHeight="1" x14ac:dyDescent="0.25">
      <c r="A13" s="25">
        <v>3</v>
      </c>
      <c r="B13" s="28"/>
      <c r="C13" s="28"/>
      <c r="D13" s="29"/>
      <c r="E13" s="30"/>
      <c r="F13" s="32"/>
      <c r="G13" s="63"/>
      <c r="H13" s="56">
        <f t="shared" si="0"/>
        <v>0</v>
      </c>
      <c r="I13" s="5"/>
      <c r="J13" s="5"/>
      <c r="L13" s="1" t="s">
        <v>41</v>
      </c>
    </row>
    <row r="14" spans="1:15" ht="15" customHeight="1" x14ac:dyDescent="0.25">
      <c r="A14" s="25">
        <v>4</v>
      </c>
      <c r="B14" s="28"/>
      <c r="C14" s="28"/>
      <c r="D14" s="29"/>
      <c r="E14" s="30"/>
      <c r="F14" s="32"/>
      <c r="G14" s="63"/>
      <c r="H14" s="56">
        <f t="shared" si="0"/>
        <v>0</v>
      </c>
      <c r="I14" s="5"/>
      <c r="J14" s="5"/>
      <c r="L14" s="33" t="s">
        <v>42</v>
      </c>
    </row>
    <row r="15" spans="1:15" ht="15" customHeight="1" x14ac:dyDescent="0.25">
      <c r="A15" s="25">
        <v>5</v>
      </c>
      <c r="B15" s="28"/>
      <c r="C15" s="28"/>
      <c r="D15" s="29"/>
      <c r="E15" s="30"/>
      <c r="F15" s="32"/>
      <c r="G15" s="63"/>
      <c r="H15" s="56">
        <f t="shared" si="0"/>
        <v>0</v>
      </c>
      <c r="I15" s="5"/>
      <c r="J15" s="5"/>
      <c r="L15" s="33" t="s">
        <v>43</v>
      </c>
    </row>
    <row r="16" spans="1:15" ht="15" customHeight="1" x14ac:dyDescent="0.25">
      <c r="A16" s="25">
        <v>6</v>
      </c>
      <c r="B16" s="28"/>
      <c r="C16" s="28"/>
      <c r="D16" s="29"/>
      <c r="E16" s="30"/>
      <c r="F16" s="32"/>
      <c r="G16" s="63"/>
      <c r="H16" s="56">
        <f t="shared" si="0"/>
        <v>0</v>
      </c>
      <c r="I16" s="5"/>
      <c r="J16" s="5"/>
      <c r="L16" s="1" t="s">
        <v>44</v>
      </c>
    </row>
    <row r="17" spans="1:15" ht="15" customHeight="1" x14ac:dyDescent="0.25">
      <c r="A17" s="25">
        <v>7</v>
      </c>
      <c r="B17" s="28"/>
      <c r="C17" s="28"/>
      <c r="D17" s="29"/>
      <c r="E17" s="30"/>
      <c r="F17" s="32"/>
      <c r="G17" s="63"/>
      <c r="H17" s="56">
        <f t="shared" si="0"/>
        <v>0</v>
      </c>
      <c r="I17" s="5"/>
      <c r="J17" s="5"/>
      <c r="L17" s="33" t="s">
        <v>45</v>
      </c>
    </row>
    <row r="18" spans="1:15" ht="15" customHeight="1" x14ac:dyDescent="0.25">
      <c r="A18" s="25">
        <v>8</v>
      </c>
      <c r="B18" s="28"/>
      <c r="C18" s="28"/>
      <c r="D18" s="29"/>
      <c r="E18" s="30"/>
      <c r="F18" s="32"/>
      <c r="G18" s="63"/>
      <c r="H18" s="56">
        <f t="shared" si="0"/>
        <v>0</v>
      </c>
      <c r="I18" s="5"/>
      <c r="J18" s="5"/>
      <c r="L18" s="33" t="s">
        <v>46</v>
      </c>
    </row>
    <row r="19" spans="1:15" ht="15" customHeight="1" x14ac:dyDescent="0.25">
      <c r="A19" s="25">
        <v>9</v>
      </c>
      <c r="B19" s="28"/>
      <c r="C19" s="28"/>
      <c r="D19" s="29"/>
      <c r="E19" s="30"/>
      <c r="F19" s="32"/>
      <c r="G19" s="63"/>
      <c r="H19" s="56">
        <f t="shared" si="0"/>
        <v>0</v>
      </c>
      <c r="I19" s="5"/>
      <c r="J19" s="5"/>
      <c r="L19" s="1" t="s">
        <v>47</v>
      </c>
    </row>
    <row r="20" spans="1:15" ht="15" customHeight="1" x14ac:dyDescent="0.25">
      <c r="A20" s="25">
        <v>10</v>
      </c>
      <c r="B20" s="28"/>
      <c r="C20" s="28"/>
      <c r="D20" s="29"/>
      <c r="E20" s="30"/>
      <c r="F20" s="32"/>
      <c r="G20" s="63"/>
      <c r="H20" s="56">
        <f t="shared" si="0"/>
        <v>0</v>
      </c>
      <c r="I20" s="5"/>
      <c r="J20" s="5"/>
      <c r="L20" s="33" t="s">
        <v>48</v>
      </c>
    </row>
    <row r="21" spans="1:15" ht="15" customHeight="1" x14ac:dyDescent="0.25">
      <c r="A21" s="25">
        <v>11</v>
      </c>
      <c r="B21" s="28"/>
      <c r="C21" s="28"/>
      <c r="D21" s="29"/>
      <c r="E21" s="30"/>
      <c r="F21" s="32"/>
      <c r="G21" s="63"/>
      <c r="H21" s="56">
        <f t="shared" si="0"/>
        <v>0</v>
      </c>
      <c r="I21" s="5"/>
      <c r="J21" s="5"/>
      <c r="L21" s="33" t="s">
        <v>49</v>
      </c>
    </row>
    <row r="22" spans="1:15" ht="15" customHeight="1" x14ac:dyDescent="0.25">
      <c r="A22" s="25">
        <v>12</v>
      </c>
      <c r="B22" s="28"/>
      <c r="C22" s="28"/>
      <c r="D22" s="29"/>
      <c r="E22" s="30"/>
      <c r="F22" s="32"/>
      <c r="G22" s="63"/>
      <c r="H22" s="56">
        <f t="shared" si="0"/>
        <v>0</v>
      </c>
      <c r="I22" s="5"/>
      <c r="J22" s="5"/>
      <c r="L22" s="1" t="s">
        <v>54</v>
      </c>
      <c r="O22" s="43"/>
    </row>
    <row r="23" spans="1:15" ht="15" customHeight="1" x14ac:dyDescent="0.25">
      <c r="A23" s="25">
        <v>13</v>
      </c>
      <c r="B23" s="28"/>
      <c r="C23" s="28"/>
      <c r="D23" s="29"/>
      <c r="E23" s="30"/>
      <c r="F23" s="32"/>
      <c r="G23" s="63"/>
      <c r="H23" s="56">
        <f t="shared" si="0"/>
        <v>0</v>
      </c>
      <c r="I23" s="5"/>
      <c r="J23" s="5"/>
      <c r="L23" s="33" t="s">
        <v>55</v>
      </c>
      <c r="O23" s="43"/>
    </row>
    <row r="24" spans="1:15" ht="15" customHeight="1" x14ac:dyDescent="0.25">
      <c r="A24" s="25">
        <v>14</v>
      </c>
      <c r="B24" s="28"/>
      <c r="C24" s="28"/>
      <c r="D24" s="29"/>
      <c r="E24" s="30"/>
      <c r="F24" s="32"/>
      <c r="G24" s="63"/>
      <c r="H24" s="56">
        <f t="shared" si="0"/>
        <v>0</v>
      </c>
      <c r="I24" s="5"/>
      <c r="J24" s="5"/>
      <c r="L24" s="33" t="s">
        <v>56</v>
      </c>
    </row>
    <row r="25" spans="1:15" ht="15" customHeight="1" x14ac:dyDescent="0.25">
      <c r="A25" s="25">
        <v>15</v>
      </c>
      <c r="B25" s="28"/>
      <c r="C25" s="28"/>
      <c r="D25" s="29"/>
      <c r="E25" s="30"/>
      <c r="F25" s="32"/>
      <c r="G25" s="63"/>
      <c r="H25" s="56">
        <f t="shared" si="0"/>
        <v>0</v>
      </c>
      <c r="I25" s="5"/>
      <c r="J25" s="5"/>
      <c r="L25" s="33" t="s">
        <v>57</v>
      </c>
    </row>
    <row r="26" spans="1:15" ht="15" customHeight="1" x14ac:dyDescent="0.25">
      <c r="A26" s="25">
        <v>16</v>
      </c>
      <c r="B26" s="28"/>
      <c r="C26" s="28"/>
      <c r="D26" s="29"/>
      <c r="E26" s="30"/>
      <c r="F26" s="32"/>
      <c r="G26" s="63"/>
      <c r="H26" s="56">
        <f t="shared" si="0"/>
        <v>0</v>
      </c>
      <c r="I26" s="5"/>
      <c r="J26" s="5"/>
      <c r="L26" s="33" t="s">
        <v>58</v>
      </c>
      <c r="O26" s="43"/>
    </row>
    <row r="27" spans="1:15" ht="15" customHeight="1" x14ac:dyDescent="0.25">
      <c r="A27" s="25">
        <v>17</v>
      </c>
      <c r="B27" s="28"/>
      <c r="C27" s="28"/>
      <c r="D27" s="29"/>
      <c r="E27" s="30"/>
      <c r="F27" s="32"/>
      <c r="G27" s="63"/>
      <c r="H27" s="56">
        <f t="shared" si="0"/>
        <v>0</v>
      </c>
      <c r="I27" s="5"/>
      <c r="J27" s="5"/>
      <c r="L27" s="33" t="s">
        <v>62</v>
      </c>
    </row>
    <row r="28" spans="1:15" ht="15" customHeight="1" x14ac:dyDescent="0.25">
      <c r="A28" s="25">
        <v>18</v>
      </c>
      <c r="B28" s="28"/>
      <c r="C28" s="28"/>
      <c r="D28" s="29"/>
      <c r="E28" s="30"/>
      <c r="F28" s="32"/>
      <c r="G28" s="63"/>
      <c r="H28" s="56">
        <f t="shared" si="0"/>
        <v>0</v>
      </c>
      <c r="I28" s="5"/>
      <c r="J28" s="5"/>
      <c r="L28" s="33" t="s">
        <v>63</v>
      </c>
    </row>
    <row r="29" spans="1:15" ht="15" customHeight="1" x14ac:dyDescent="0.25">
      <c r="A29" s="25">
        <v>19</v>
      </c>
      <c r="B29" s="28"/>
      <c r="C29" s="28"/>
      <c r="D29" s="29"/>
      <c r="E29" s="30"/>
      <c r="F29" s="32"/>
      <c r="G29" s="63"/>
      <c r="H29" s="56">
        <f t="shared" si="0"/>
        <v>0</v>
      </c>
      <c r="I29" s="5"/>
      <c r="J29" s="5"/>
      <c r="L29" s="33" t="s">
        <v>59</v>
      </c>
    </row>
    <row r="30" spans="1:15" ht="15" customHeight="1" x14ac:dyDescent="0.25">
      <c r="A30" s="25">
        <v>20</v>
      </c>
      <c r="B30" s="28"/>
      <c r="C30" s="28"/>
      <c r="D30" s="29"/>
      <c r="E30" s="30"/>
      <c r="F30" s="32"/>
      <c r="G30" s="63"/>
      <c r="H30" s="56">
        <f t="shared" si="0"/>
        <v>0</v>
      </c>
      <c r="I30" s="5"/>
      <c r="J30" s="5"/>
      <c r="L30" s="33" t="s">
        <v>60</v>
      </c>
    </row>
    <row r="31" spans="1:15" ht="15" customHeight="1" x14ac:dyDescent="0.25">
      <c r="A31" s="25">
        <v>21</v>
      </c>
      <c r="B31" s="28"/>
      <c r="C31" s="28"/>
      <c r="D31" s="29"/>
      <c r="E31" s="30"/>
      <c r="F31" s="32"/>
      <c r="G31" s="63"/>
      <c r="H31" s="56">
        <f t="shared" si="0"/>
        <v>0</v>
      </c>
      <c r="I31" s="5"/>
      <c r="J31" s="5"/>
      <c r="L31" s="33" t="s">
        <v>61</v>
      </c>
    </row>
    <row r="32" spans="1:15" ht="15" customHeight="1" x14ac:dyDescent="0.25">
      <c r="A32" s="25">
        <v>22</v>
      </c>
      <c r="B32" s="28"/>
      <c r="C32" s="28"/>
      <c r="D32" s="29"/>
      <c r="E32" s="30"/>
      <c r="F32" s="32"/>
      <c r="G32" s="63"/>
      <c r="H32" s="56">
        <f t="shared" si="0"/>
        <v>0</v>
      </c>
      <c r="I32" s="5"/>
      <c r="J32" s="5"/>
      <c r="L32" s="33"/>
    </row>
    <row r="33" spans="1:10" ht="15" customHeight="1" x14ac:dyDescent="0.25">
      <c r="A33" s="25">
        <v>23</v>
      </c>
      <c r="B33" s="28"/>
      <c r="C33" s="28"/>
      <c r="D33" s="29"/>
      <c r="E33" s="30"/>
      <c r="F33" s="32"/>
      <c r="G33" s="63"/>
      <c r="H33" s="56">
        <f t="shared" si="0"/>
        <v>0</v>
      </c>
      <c r="I33" s="5"/>
      <c r="J33" s="5"/>
    </row>
    <row r="34" spans="1:10" ht="15" customHeight="1" x14ac:dyDescent="0.25">
      <c r="A34" s="25">
        <v>24</v>
      </c>
      <c r="B34" s="28"/>
      <c r="C34" s="28"/>
      <c r="D34" s="29"/>
      <c r="E34" s="30"/>
      <c r="F34" s="32"/>
      <c r="G34" s="63"/>
      <c r="H34" s="56">
        <f t="shared" si="0"/>
        <v>0</v>
      </c>
      <c r="I34" s="5"/>
      <c r="J34" s="5"/>
    </row>
    <row r="35" spans="1:10" ht="15" customHeight="1" x14ac:dyDescent="0.25">
      <c r="A35" s="25">
        <v>25</v>
      </c>
      <c r="B35" s="28"/>
      <c r="C35" s="28"/>
      <c r="D35" s="29"/>
      <c r="E35" s="30"/>
      <c r="F35" s="32"/>
      <c r="G35" s="63"/>
      <c r="H35" s="56">
        <f t="shared" si="0"/>
        <v>0</v>
      </c>
      <c r="I35" s="5"/>
      <c r="J35" s="5"/>
    </row>
    <row r="36" spans="1:10" ht="15" customHeight="1" x14ac:dyDescent="0.25">
      <c r="A36" s="25">
        <v>26</v>
      </c>
      <c r="B36" s="28"/>
      <c r="C36" s="28"/>
      <c r="D36" s="29"/>
      <c r="E36" s="30"/>
      <c r="F36" s="32"/>
      <c r="G36" s="63"/>
      <c r="H36" s="56">
        <f t="shared" si="0"/>
        <v>0</v>
      </c>
      <c r="I36" s="5"/>
      <c r="J36" s="5"/>
    </row>
    <row r="37" spans="1:10" ht="15" customHeight="1" x14ac:dyDescent="0.25">
      <c r="A37" s="25">
        <v>27</v>
      </c>
      <c r="B37" s="28"/>
      <c r="C37" s="28"/>
      <c r="D37" s="29"/>
      <c r="E37" s="30"/>
      <c r="F37" s="32"/>
      <c r="G37" s="63"/>
      <c r="H37" s="56">
        <f t="shared" si="0"/>
        <v>0</v>
      </c>
      <c r="I37" s="5"/>
      <c r="J37" s="5"/>
    </row>
    <row r="38" spans="1:10" ht="15" customHeight="1" x14ac:dyDescent="0.25">
      <c r="A38" s="25">
        <v>28</v>
      </c>
      <c r="B38" s="28"/>
      <c r="C38" s="28"/>
      <c r="D38" s="29"/>
      <c r="E38" s="30"/>
      <c r="F38" s="32"/>
      <c r="G38" s="63"/>
      <c r="H38" s="56">
        <f t="shared" si="0"/>
        <v>0</v>
      </c>
      <c r="I38" s="5"/>
      <c r="J38" s="5"/>
    </row>
    <row r="39" spans="1:10" ht="15" customHeight="1" x14ac:dyDescent="0.25">
      <c r="A39" s="25">
        <v>29</v>
      </c>
      <c r="B39" s="28"/>
      <c r="C39" s="28"/>
      <c r="D39" s="29"/>
      <c r="E39" s="30"/>
      <c r="F39" s="32"/>
      <c r="G39" s="63"/>
      <c r="H39" s="56">
        <f t="shared" si="0"/>
        <v>0</v>
      </c>
      <c r="I39" s="5"/>
      <c r="J39" s="5"/>
    </row>
    <row r="40" spans="1:10" ht="15" customHeight="1" x14ac:dyDescent="0.25">
      <c r="A40" s="25">
        <v>30</v>
      </c>
      <c r="B40" s="28"/>
      <c r="C40" s="28"/>
      <c r="D40" s="29"/>
      <c r="E40" s="30"/>
      <c r="F40" s="32"/>
      <c r="G40" s="63"/>
      <c r="H40" s="56">
        <f t="shared" si="0"/>
        <v>0</v>
      </c>
      <c r="I40" s="5"/>
      <c r="J40" s="5"/>
    </row>
    <row r="41" spans="1:10" ht="15" customHeight="1" x14ac:dyDescent="0.25">
      <c r="A41" s="25">
        <v>31</v>
      </c>
      <c r="B41" s="28"/>
      <c r="C41" s="28"/>
      <c r="D41" s="29"/>
      <c r="E41" s="30"/>
      <c r="F41" s="32"/>
      <c r="G41" s="63"/>
      <c r="H41" s="56">
        <f t="shared" si="0"/>
        <v>0</v>
      </c>
      <c r="I41" s="5"/>
      <c r="J41" s="5"/>
    </row>
    <row r="42" spans="1:10" ht="15" customHeight="1" x14ac:dyDescent="0.25">
      <c r="A42" s="25">
        <v>32</v>
      </c>
      <c r="B42" s="28"/>
      <c r="C42" s="28"/>
      <c r="D42" s="29"/>
      <c r="E42" s="30"/>
      <c r="F42" s="32"/>
      <c r="G42" s="63"/>
      <c r="H42" s="56">
        <f t="shared" si="0"/>
        <v>0</v>
      </c>
      <c r="I42" s="5"/>
      <c r="J42" s="5"/>
    </row>
    <row r="43" spans="1:10" ht="15" customHeight="1" x14ac:dyDescent="0.25">
      <c r="A43" s="25">
        <v>33</v>
      </c>
      <c r="B43" s="28"/>
      <c r="C43" s="28"/>
      <c r="D43" s="29"/>
      <c r="E43" s="30"/>
      <c r="F43" s="32"/>
      <c r="G43" s="63"/>
      <c r="H43" s="56">
        <f t="shared" si="0"/>
        <v>0</v>
      </c>
      <c r="I43" s="5"/>
      <c r="J43" s="5"/>
    </row>
    <row r="44" spans="1:10" ht="15" customHeight="1" x14ac:dyDescent="0.25">
      <c r="A44" s="25">
        <v>34</v>
      </c>
      <c r="B44" s="28"/>
      <c r="C44" s="28"/>
      <c r="D44" s="29"/>
      <c r="E44" s="30"/>
      <c r="F44" s="32"/>
      <c r="G44" s="63"/>
      <c r="H44" s="56">
        <f t="shared" si="0"/>
        <v>0</v>
      </c>
      <c r="I44" s="5"/>
      <c r="J44" s="5"/>
    </row>
    <row r="45" spans="1:10" ht="15" customHeight="1" x14ac:dyDescent="0.25">
      <c r="A45" s="25">
        <v>35</v>
      </c>
      <c r="B45" s="28"/>
      <c r="C45" s="28"/>
      <c r="D45" s="29"/>
      <c r="E45" s="30"/>
      <c r="F45" s="32"/>
      <c r="G45" s="63"/>
      <c r="H45" s="56">
        <f t="shared" si="0"/>
        <v>0</v>
      </c>
      <c r="I45" s="5"/>
      <c r="J45" s="5"/>
    </row>
    <row r="46" spans="1:10" ht="15" customHeight="1" x14ac:dyDescent="0.25">
      <c r="A46" s="25">
        <v>36</v>
      </c>
      <c r="B46" s="28"/>
      <c r="C46" s="28"/>
      <c r="D46" s="29"/>
      <c r="E46" s="30"/>
      <c r="F46" s="32"/>
      <c r="G46" s="63"/>
      <c r="H46" s="56">
        <f>IF(E46&gt;" ",IF(OR(E46="GAF Junior HP",E46="GAF Novice HP",E46="GAF Senior HP",E46="GAF JO9 - 11-13 ans",E46="GAF JO10 - 12-15 ans",E46="GAF JO10 - 16 ans +",E46="GAF Espoir 1",E46="GAF Espoir 2",E46="GAF JO9 - 16 ans +",E46="GAF JO9 - 14-15 ans"),115,97),0)</f>
        <v>0</v>
      </c>
      <c r="I46" s="5"/>
      <c r="J46" s="5"/>
    </row>
    <row r="47" spans="1:10" ht="18" x14ac:dyDescent="0.25">
      <c r="B47" s="108"/>
      <c r="C47" s="108"/>
      <c r="D47" s="108"/>
      <c r="E47" s="108"/>
      <c r="F47" s="50" t="s">
        <v>33</v>
      </c>
      <c r="G47" s="50"/>
      <c r="H47" s="57">
        <f>SUM(H11:H46)</f>
        <v>0</v>
      </c>
    </row>
    <row r="48" spans="1:10" ht="15.75" x14ac:dyDescent="0.25">
      <c r="B48" s="34"/>
      <c r="C48" s="109"/>
      <c r="D48" s="109"/>
      <c r="E48" s="109"/>
      <c r="F48" s="47"/>
      <c r="G48" s="47"/>
      <c r="H48" s="48"/>
    </row>
    <row r="49" spans="1:15" ht="15.75" x14ac:dyDescent="0.25">
      <c r="B49" s="34"/>
      <c r="C49" s="45"/>
      <c r="D49" s="45"/>
      <c r="E49" s="45"/>
      <c r="F49" s="49"/>
      <c r="G49" s="49"/>
      <c r="H49" s="58"/>
    </row>
    <row r="50" spans="1:15" ht="18" x14ac:dyDescent="0.25">
      <c r="B50" s="110" t="s">
        <v>34</v>
      </c>
      <c r="C50" s="110"/>
      <c r="D50" s="110"/>
      <c r="E50" s="35"/>
      <c r="F50" s="111" t="s">
        <v>36</v>
      </c>
      <c r="G50" s="54"/>
      <c r="H50" s="112">
        <f>H49+H104</f>
        <v>0</v>
      </c>
    </row>
    <row r="51" spans="1:15" ht="18" x14ac:dyDescent="0.25">
      <c r="B51" s="114" t="str">
        <f>CLUB!B34</f>
        <v>N'oubliez pas la date limite est le 10 octobre 2018</v>
      </c>
      <c r="C51" s="114"/>
      <c r="D51" s="114"/>
      <c r="E51" s="114"/>
      <c r="F51" s="111"/>
      <c r="G51" s="54"/>
      <c r="H51" s="113"/>
    </row>
    <row r="52" spans="1:15" ht="15.75" x14ac:dyDescent="0.25">
      <c r="B52" s="36"/>
      <c r="C52" s="36"/>
      <c r="D52" s="36"/>
      <c r="E52" s="37"/>
      <c r="F52" s="37"/>
      <c r="G52" s="37"/>
      <c r="H52" s="38"/>
    </row>
    <row r="53" spans="1:15" ht="18" x14ac:dyDescent="0.25">
      <c r="C53" s="39" t="s">
        <v>35</v>
      </c>
      <c r="D53" s="115" t="s">
        <v>38</v>
      </c>
      <c r="E53" s="116"/>
      <c r="F53" s="116"/>
      <c r="G53" s="116"/>
      <c r="H53" s="116"/>
    </row>
    <row r="54" spans="1:15" ht="18" x14ac:dyDescent="0.25">
      <c r="D54" s="117" t="str">
        <f>CLUB!D37</f>
        <v>info@equilibrix.ca</v>
      </c>
      <c r="E54" s="116"/>
      <c r="F54" s="116"/>
      <c r="G54" s="116"/>
      <c r="H54" s="116"/>
    </row>
    <row r="55" spans="1:15" x14ac:dyDescent="0.25">
      <c r="A55" s="103"/>
      <c r="B55" s="85"/>
    </row>
    <row r="56" spans="1:15" x14ac:dyDescent="0.25">
      <c r="A56" s="85"/>
      <c r="B56" s="85"/>
    </row>
    <row r="57" spans="1:15" x14ac:dyDescent="0.25">
      <c r="A57" s="85"/>
      <c r="B57" s="85"/>
    </row>
    <row r="58" spans="1:15" x14ac:dyDescent="0.25">
      <c r="A58" s="85"/>
      <c r="B58" s="85"/>
      <c r="C58" s="20"/>
      <c r="H58" s="20"/>
    </row>
    <row r="59" spans="1:15" ht="18" x14ac:dyDescent="0.25">
      <c r="A59" s="85"/>
      <c r="B59" s="85"/>
      <c r="D59" s="107" t="s">
        <v>24</v>
      </c>
      <c r="E59" s="107"/>
      <c r="F59" s="107"/>
      <c r="G59" s="52"/>
    </row>
    <row r="60" spans="1:15" ht="20.25" customHeight="1" x14ac:dyDescent="0.3">
      <c r="A60" s="85"/>
      <c r="B60" s="85"/>
      <c r="C60" s="106" t="str">
        <f>CLUB!C8</f>
        <v>Deuxième Invitation Provinciale</v>
      </c>
      <c r="D60" s="106"/>
      <c r="E60" s="106"/>
      <c r="F60" s="106"/>
      <c r="G60" s="106"/>
      <c r="H60" s="66"/>
    </row>
    <row r="61" spans="1:15" ht="18" x14ac:dyDescent="0.25">
      <c r="A61" s="85"/>
      <c r="B61" s="85"/>
      <c r="C61" s="22"/>
      <c r="D61" s="118" t="str">
        <f>CLUB!D6</f>
        <v>16 - 17 - 18 novembre 2018</v>
      </c>
      <c r="E61" s="118"/>
      <c r="F61" s="118"/>
      <c r="G61" s="53"/>
      <c r="H61" s="22"/>
    </row>
    <row r="63" spans="1:15" ht="18" x14ac:dyDescent="0.25">
      <c r="I63" s="40"/>
      <c r="L63" s="24"/>
    </row>
    <row r="64" spans="1:15" s="24" customFormat="1" ht="18" x14ac:dyDescent="0.25">
      <c r="A64" s="23" t="s">
        <v>25</v>
      </c>
      <c r="B64" s="23"/>
      <c r="C64" s="105">
        <f>CLUB!C10</f>
        <v>0</v>
      </c>
      <c r="D64" s="105"/>
      <c r="E64" s="105"/>
      <c r="F64" s="105"/>
      <c r="G64" s="105"/>
      <c r="H64" s="105"/>
      <c r="I64" s="102"/>
      <c r="J64" s="102"/>
      <c r="L64" s="1"/>
      <c r="O64" s="42"/>
    </row>
    <row r="65" spans="1:15" ht="42" customHeight="1" x14ac:dyDescent="0.25">
      <c r="A65" s="25" t="s">
        <v>26</v>
      </c>
      <c r="B65" s="64" t="s">
        <v>27</v>
      </c>
      <c r="C65" s="64" t="s">
        <v>28</v>
      </c>
      <c r="D65" s="64" t="s">
        <v>29</v>
      </c>
      <c r="E65" s="64" t="s">
        <v>30</v>
      </c>
      <c r="F65" s="65" t="s">
        <v>31</v>
      </c>
      <c r="G65" s="65" t="s">
        <v>39</v>
      </c>
      <c r="H65" s="26" t="s">
        <v>32</v>
      </c>
      <c r="I65" s="27"/>
      <c r="J65" s="27"/>
    </row>
    <row r="66" spans="1:15" ht="15" customHeight="1" x14ac:dyDescent="0.25">
      <c r="A66" s="25">
        <v>1</v>
      </c>
      <c r="B66" s="28"/>
      <c r="C66" s="28"/>
      <c r="D66" s="29"/>
      <c r="E66" s="30"/>
      <c r="F66" s="32"/>
      <c r="G66" s="63"/>
      <c r="H66" s="56">
        <f>IF(E66&gt;" ",IF(OR(E66="GAF Junior HP",E66="GAF Novice HP",E66="GAF Senior HP",E66="GAF JO9 - 11-13 ans",E66="GAF JO10 - 12-15 ans",E66="GAF JO10 - 16 ans +",E66="GAF Espoir 1",E66="GAF Espoir 2",E66="GAF JO9 - 16 ans +",E66="GAF JO9 - 14-15 ans"),115,97),0)</f>
        <v>0</v>
      </c>
      <c r="I66" s="5"/>
      <c r="J66" s="5"/>
    </row>
    <row r="67" spans="1:15" ht="15" customHeight="1" x14ac:dyDescent="0.25">
      <c r="A67" s="25">
        <v>2</v>
      </c>
      <c r="B67" s="28"/>
      <c r="C67" s="28"/>
      <c r="D67" s="29"/>
      <c r="E67" s="30"/>
      <c r="F67" s="32"/>
      <c r="G67" s="63"/>
      <c r="H67" s="56">
        <f t="shared" ref="H67:H101" si="1">IF(E67&gt;" ",IF(OR(E67="GAF Junior HP",E67="GAF Novice HP",E67="GAF Senior HP",E67="GAF JO9 - 11-13 ans",E67="GAF JO10 - 12-15 ans",E67="GAF JO10 - 16 ans +",E67="GAF Espoir 1",E67="GAF Espoir 2",E67="GAF JO9 - 16 ans +",E67="GAF JO9 - 14-15 ans"),115,97),0)</f>
        <v>0</v>
      </c>
      <c r="I67" s="5"/>
      <c r="J67" s="5"/>
    </row>
    <row r="68" spans="1:15" ht="15" customHeight="1" x14ac:dyDescent="0.25">
      <c r="A68" s="25">
        <v>3</v>
      </c>
      <c r="B68" s="28"/>
      <c r="C68" s="28"/>
      <c r="D68" s="29"/>
      <c r="E68" s="30"/>
      <c r="F68" s="32"/>
      <c r="G68" s="63"/>
      <c r="H68" s="56">
        <f t="shared" si="1"/>
        <v>0</v>
      </c>
      <c r="I68" s="5"/>
      <c r="J68" s="5"/>
    </row>
    <row r="69" spans="1:15" ht="15" customHeight="1" x14ac:dyDescent="0.25">
      <c r="A69" s="25">
        <v>4</v>
      </c>
      <c r="B69" s="28"/>
      <c r="C69" s="28"/>
      <c r="D69" s="29"/>
      <c r="E69" s="30"/>
      <c r="F69" s="32"/>
      <c r="G69" s="63"/>
      <c r="H69" s="56">
        <f t="shared" si="1"/>
        <v>0</v>
      </c>
      <c r="I69" s="5"/>
      <c r="J69" s="5"/>
    </row>
    <row r="70" spans="1:15" ht="15" customHeight="1" x14ac:dyDescent="0.25">
      <c r="A70" s="25">
        <v>5</v>
      </c>
      <c r="B70" s="28"/>
      <c r="C70" s="28"/>
      <c r="D70" s="29"/>
      <c r="E70" s="30"/>
      <c r="F70" s="32"/>
      <c r="G70" s="63"/>
      <c r="H70" s="56">
        <f t="shared" si="1"/>
        <v>0</v>
      </c>
      <c r="I70" s="5"/>
      <c r="J70" s="5"/>
    </row>
    <row r="71" spans="1:15" ht="15" customHeight="1" x14ac:dyDescent="0.25">
      <c r="A71" s="25">
        <v>6</v>
      </c>
      <c r="B71" s="28"/>
      <c r="C71" s="28"/>
      <c r="D71" s="29"/>
      <c r="E71" s="30"/>
      <c r="F71" s="32"/>
      <c r="G71" s="63"/>
      <c r="H71" s="56">
        <f t="shared" si="1"/>
        <v>0</v>
      </c>
      <c r="I71" s="5"/>
      <c r="J71" s="5"/>
    </row>
    <row r="72" spans="1:15" ht="15" customHeight="1" x14ac:dyDescent="0.25">
      <c r="A72" s="25">
        <v>7</v>
      </c>
      <c r="B72" s="28"/>
      <c r="C72" s="28"/>
      <c r="D72" s="29"/>
      <c r="E72" s="30"/>
      <c r="F72" s="32"/>
      <c r="G72" s="63"/>
      <c r="H72" s="56">
        <f t="shared" si="1"/>
        <v>0</v>
      </c>
      <c r="I72" s="5"/>
      <c r="J72" s="5"/>
    </row>
    <row r="73" spans="1:15" ht="15" customHeight="1" x14ac:dyDescent="0.25">
      <c r="A73" s="25">
        <v>8</v>
      </c>
      <c r="B73" s="28"/>
      <c r="C73" s="28"/>
      <c r="D73" s="29"/>
      <c r="E73" s="30"/>
      <c r="F73" s="32"/>
      <c r="G73" s="63"/>
      <c r="H73" s="56">
        <f t="shared" si="1"/>
        <v>0</v>
      </c>
      <c r="I73" s="5"/>
      <c r="J73" s="5"/>
    </row>
    <row r="74" spans="1:15" ht="15" customHeight="1" x14ac:dyDescent="0.25">
      <c r="A74" s="25">
        <v>9</v>
      </c>
      <c r="B74" s="28"/>
      <c r="C74" s="28"/>
      <c r="D74" s="29"/>
      <c r="E74" s="30"/>
      <c r="F74" s="32"/>
      <c r="G74" s="63"/>
      <c r="H74" s="56">
        <f t="shared" si="1"/>
        <v>0</v>
      </c>
      <c r="I74" s="5"/>
      <c r="J74" s="5"/>
    </row>
    <row r="75" spans="1:15" ht="15" customHeight="1" x14ac:dyDescent="0.25">
      <c r="A75" s="25">
        <v>10</v>
      </c>
      <c r="B75" s="28"/>
      <c r="C75" s="28"/>
      <c r="D75" s="29"/>
      <c r="E75" s="30"/>
      <c r="F75" s="32"/>
      <c r="G75" s="63"/>
      <c r="H75" s="56">
        <f t="shared" si="1"/>
        <v>0</v>
      </c>
      <c r="I75" s="5"/>
      <c r="J75" s="5"/>
    </row>
    <row r="76" spans="1:15" ht="15" customHeight="1" x14ac:dyDescent="0.25">
      <c r="A76" s="25">
        <v>11</v>
      </c>
      <c r="B76" s="28"/>
      <c r="C76" s="28"/>
      <c r="D76" s="29"/>
      <c r="E76" s="30"/>
      <c r="F76" s="32"/>
      <c r="G76" s="63"/>
      <c r="H76" s="56">
        <f t="shared" si="1"/>
        <v>0</v>
      </c>
      <c r="I76" s="5"/>
      <c r="J76" s="5"/>
    </row>
    <row r="77" spans="1:15" ht="15" customHeight="1" x14ac:dyDescent="0.25">
      <c r="A77" s="25">
        <v>12</v>
      </c>
      <c r="B77" s="28"/>
      <c r="C77" s="28"/>
      <c r="D77" s="29"/>
      <c r="E77" s="30"/>
      <c r="F77" s="32"/>
      <c r="G77" s="63"/>
      <c r="H77" s="56">
        <f t="shared" si="1"/>
        <v>0</v>
      </c>
      <c r="I77" s="5"/>
      <c r="J77" s="5"/>
      <c r="O77" s="43"/>
    </row>
    <row r="78" spans="1:15" ht="15" customHeight="1" x14ac:dyDescent="0.25">
      <c r="A78" s="25">
        <v>13</v>
      </c>
      <c r="B78" s="28"/>
      <c r="C78" s="28"/>
      <c r="D78" s="29"/>
      <c r="E78" s="30"/>
      <c r="F78" s="32"/>
      <c r="G78" s="63"/>
      <c r="H78" s="56">
        <f t="shared" si="1"/>
        <v>0</v>
      </c>
      <c r="I78" s="5"/>
      <c r="J78" s="5"/>
      <c r="O78" s="43"/>
    </row>
    <row r="79" spans="1:15" ht="15" customHeight="1" x14ac:dyDescent="0.25">
      <c r="A79" s="25">
        <v>14</v>
      </c>
      <c r="B79" s="28"/>
      <c r="C79" s="28"/>
      <c r="D79" s="29"/>
      <c r="E79" s="30"/>
      <c r="F79" s="32"/>
      <c r="G79" s="63"/>
      <c r="H79" s="56">
        <f t="shared" si="1"/>
        <v>0</v>
      </c>
      <c r="I79" s="5"/>
      <c r="J79" s="5"/>
    </row>
    <row r="80" spans="1:15" ht="15" customHeight="1" x14ac:dyDescent="0.25">
      <c r="A80" s="25">
        <v>15</v>
      </c>
      <c r="B80" s="28"/>
      <c r="C80" s="28"/>
      <c r="D80" s="29"/>
      <c r="E80" s="30"/>
      <c r="F80" s="32"/>
      <c r="G80" s="63"/>
      <c r="H80" s="56">
        <f t="shared" si="1"/>
        <v>0</v>
      </c>
      <c r="I80" s="5"/>
      <c r="J80" s="5"/>
    </row>
    <row r="81" spans="1:15" ht="15" customHeight="1" x14ac:dyDescent="0.25">
      <c r="A81" s="25">
        <v>16</v>
      </c>
      <c r="B81" s="28"/>
      <c r="C81" s="28"/>
      <c r="D81" s="29"/>
      <c r="E81" s="30"/>
      <c r="F81" s="32"/>
      <c r="G81" s="63"/>
      <c r="H81" s="56">
        <f t="shared" si="1"/>
        <v>0</v>
      </c>
      <c r="I81" s="5"/>
      <c r="J81" s="5"/>
      <c r="O81" s="43"/>
    </row>
    <row r="82" spans="1:15" ht="15" customHeight="1" x14ac:dyDescent="0.25">
      <c r="A82" s="25">
        <v>17</v>
      </c>
      <c r="B82" s="28"/>
      <c r="C82" s="28"/>
      <c r="D82" s="29"/>
      <c r="E82" s="30"/>
      <c r="F82" s="32"/>
      <c r="G82" s="63"/>
      <c r="H82" s="56">
        <f t="shared" si="1"/>
        <v>0</v>
      </c>
      <c r="I82" s="5"/>
      <c r="J82" s="5"/>
    </row>
    <row r="83" spans="1:15" ht="15" customHeight="1" x14ac:dyDescent="0.25">
      <c r="A83" s="25">
        <v>18</v>
      </c>
      <c r="B83" s="28"/>
      <c r="C83" s="28"/>
      <c r="D83" s="29"/>
      <c r="E83" s="30"/>
      <c r="F83" s="32"/>
      <c r="G83" s="63"/>
      <c r="H83" s="56">
        <f t="shared" si="1"/>
        <v>0</v>
      </c>
      <c r="I83" s="5"/>
      <c r="J83" s="5"/>
    </row>
    <row r="84" spans="1:15" ht="15" customHeight="1" x14ac:dyDescent="0.25">
      <c r="A84" s="25">
        <v>19</v>
      </c>
      <c r="B84" s="28"/>
      <c r="C84" s="28"/>
      <c r="D84" s="29"/>
      <c r="E84" s="30"/>
      <c r="F84" s="32"/>
      <c r="G84" s="63"/>
      <c r="H84" s="56">
        <f t="shared" si="1"/>
        <v>0</v>
      </c>
      <c r="I84" s="5"/>
      <c r="J84" s="5"/>
    </row>
    <row r="85" spans="1:15" ht="15" customHeight="1" x14ac:dyDescent="0.25">
      <c r="A85" s="25">
        <v>20</v>
      </c>
      <c r="B85" s="28"/>
      <c r="C85" s="28"/>
      <c r="D85" s="29"/>
      <c r="E85" s="30"/>
      <c r="F85" s="32"/>
      <c r="G85" s="63"/>
      <c r="H85" s="56">
        <f t="shared" si="1"/>
        <v>0</v>
      </c>
      <c r="I85" s="5"/>
      <c r="J85" s="5"/>
    </row>
    <row r="86" spans="1:15" ht="15" customHeight="1" x14ac:dyDescent="0.25">
      <c r="A86" s="25">
        <v>21</v>
      </c>
      <c r="B86" s="28"/>
      <c r="C86" s="28"/>
      <c r="D86" s="29"/>
      <c r="E86" s="30"/>
      <c r="F86" s="32"/>
      <c r="G86" s="63"/>
      <c r="H86" s="56">
        <f t="shared" si="1"/>
        <v>0</v>
      </c>
      <c r="I86" s="5"/>
      <c r="J86" s="5"/>
    </row>
    <row r="87" spans="1:15" ht="15" customHeight="1" x14ac:dyDescent="0.25">
      <c r="A87" s="25">
        <v>22</v>
      </c>
      <c r="B87" s="28"/>
      <c r="C87" s="28"/>
      <c r="D87" s="29"/>
      <c r="E87" s="30"/>
      <c r="F87" s="32"/>
      <c r="G87" s="63"/>
      <c r="H87" s="56">
        <f t="shared" si="1"/>
        <v>0</v>
      </c>
      <c r="I87" s="5"/>
      <c r="J87" s="5"/>
    </row>
    <row r="88" spans="1:15" ht="15" customHeight="1" x14ac:dyDescent="0.25">
      <c r="A88" s="25">
        <v>23</v>
      </c>
      <c r="B88" s="28"/>
      <c r="C88" s="28"/>
      <c r="D88" s="29"/>
      <c r="E88" s="30"/>
      <c r="F88" s="32"/>
      <c r="G88" s="63"/>
      <c r="H88" s="56">
        <f t="shared" si="1"/>
        <v>0</v>
      </c>
      <c r="I88" s="5"/>
      <c r="J88" s="5"/>
    </row>
    <row r="89" spans="1:15" ht="15" customHeight="1" x14ac:dyDescent="0.25">
      <c r="A89" s="25">
        <v>24</v>
      </c>
      <c r="B89" s="28"/>
      <c r="C89" s="28"/>
      <c r="D89" s="29"/>
      <c r="E89" s="30"/>
      <c r="F89" s="32"/>
      <c r="G89" s="63"/>
      <c r="H89" s="56">
        <f t="shared" si="1"/>
        <v>0</v>
      </c>
      <c r="I89" s="5"/>
      <c r="J89" s="5"/>
    </row>
    <row r="90" spans="1:15" ht="15" customHeight="1" x14ac:dyDescent="0.25">
      <c r="A90" s="25">
        <v>25</v>
      </c>
      <c r="B90" s="28"/>
      <c r="C90" s="28"/>
      <c r="D90" s="29"/>
      <c r="E90" s="30"/>
      <c r="F90" s="32"/>
      <c r="G90" s="63"/>
      <c r="H90" s="56">
        <f t="shared" si="1"/>
        <v>0</v>
      </c>
      <c r="I90" s="5"/>
      <c r="J90" s="5"/>
    </row>
    <row r="91" spans="1:15" ht="15" customHeight="1" x14ac:dyDescent="0.25">
      <c r="A91" s="25">
        <v>26</v>
      </c>
      <c r="B91" s="28"/>
      <c r="C91" s="28"/>
      <c r="D91" s="29"/>
      <c r="E91" s="30"/>
      <c r="F91" s="32"/>
      <c r="G91" s="63"/>
      <c r="H91" s="56">
        <f t="shared" si="1"/>
        <v>0</v>
      </c>
      <c r="I91" s="5"/>
      <c r="J91" s="5"/>
    </row>
    <row r="92" spans="1:15" ht="15" customHeight="1" x14ac:dyDescent="0.25">
      <c r="A92" s="25">
        <v>27</v>
      </c>
      <c r="B92" s="28"/>
      <c r="C92" s="28"/>
      <c r="D92" s="29"/>
      <c r="E92" s="30"/>
      <c r="F92" s="32"/>
      <c r="G92" s="63"/>
      <c r="H92" s="56">
        <f t="shared" si="1"/>
        <v>0</v>
      </c>
      <c r="I92" s="5"/>
      <c r="J92" s="5"/>
    </row>
    <row r="93" spans="1:15" ht="15" customHeight="1" x14ac:dyDescent="0.25">
      <c r="A93" s="25">
        <v>28</v>
      </c>
      <c r="B93" s="28"/>
      <c r="C93" s="28"/>
      <c r="D93" s="29"/>
      <c r="E93" s="30"/>
      <c r="F93" s="32"/>
      <c r="G93" s="63"/>
      <c r="H93" s="56">
        <f t="shared" si="1"/>
        <v>0</v>
      </c>
      <c r="I93" s="5"/>
      <c r="J93" s="5"/>
    </row>
    <row r="94" spans="1:15" ht="15" customHeight="1" x14ac:dyDescent="0.25">
      <c r="A94" s="25">
        <v>29</v>
      </c>
      <c r="B94" s="28"/>
      <c r="C94" s="28"/>
      <c r="D94" s="29"/>
      <c r="E94" s="30"/>
      <c r="F94" s="32"/>
      <c r="G94" s="63"/>
      <c r="H94" s="56">
        <f t="shared" si="1"/>
        <v>0</v>
      </c>
      <c r="I94" s="5"/>
      <c r="J94" s="5"/>
    </row>
    <row r="95" spans="1:15" ht="15" customHeight="1" x14ac:dyDescent="0.25">
      <c r="A95" s="25">
        <v>30</v>
      </c>
      <c r="B95" s="28"/>
      <c r="C95" s="28"/>
      <c r="D95" s="29"/>
      <c r="E95" s="30"/>
      <c r="F95" s="32"/>
      <c r="G95" s="63"/>
      <c r="H95" s="56">
        <f t="shared" si="1"/>
        <v>0</v>
      </c>
      <c r="I95" s="5"/>
      <c r="J95" s="5"/>
    </row>
    <row r="96" spans="1:15" ht="15" customHeight="1" x14ac:dyDescent="0.25">
      <c r="A96" s="25">
        <v>31</v>
      </c>
      <c r="B96" s="28"/>
      <c r="C96" s="28"/>
      <c r="D96" s="29"/>
      <c r="E96" s="30"/>
      <c r="F96" s="32"/>
      <c r="G96" s="63"/>
      <c r="H96" s="56">
        <f t="shared" si="1"/>
        <v>0</v>
      </c>
      <c r="I96" s="5"/>
      <c r="J96" s="5"/>
    </row>
    <row r="97" spans="1:10" ht="15" customHeight="1" x14ac:dyDescent="0.25">
      <c r="A97" s="25">
        <v>32</v>
      </c>
      <c r="B97" s="28"/>
      <c r="C97" s="28"/>
      <c r="D97" s="29"/>
      <c r="E97" s="30"/>
      <c r="F97" s="32"/>
      <c r="G97" s="63"/>
      <c r="H97" s="56">
        <f t="shared" si="1"/>
        <v>0</v>
      </c>
      <c r="I97" s="5"/>
      <c r="J97" s="5"/>
    </row>
    <row r="98" spans="1:10" ht="15" customHeight="1" x14ac:dyDescent="0.25">
      <c r="A98" s="25">
        <v>33</v>
      </c>
      <c r="B98" s="28"/>
      <c r="C98" s="28"/>
      <c r="D98" s="29"/>
      <c r="E98" s="30"/>
      <c r="F98" s="32"/>
      <c r="G98" s="63"/>
      <c r="H98" s="56">
        <f t="shared" si="1"/>
        <v>0</v>
      </c>
      <c r="I98" s="5"/>
      <c r="J98" s="5"/>
    </row>
    <row r="99" spans="1:10" ht="15" customHeight="1" x14ac:dyDescent="0.25">
      <c r="A99" s="25">
        <v>34</v>
      </c>
      <c r="B99" s="28"/>
      <c r="C99" s="28"/>
      <c r="D99" s="29"/>
      <c r="E99" s="30"/>
      <c r="F99" s="32"/>
      <c r="G99" s="63"/>
      <c r="H99" s="56">
        <f t="shared" si="1"/>
        <v>0</v>
      </c>
      <c r="I99" s="5"/>
      <c r="J99" s="5"/>
    </row>
    <row r="100" spans="1:10" ht="15" customHeight="1" x14ac:dyDescent="0.25">
      <c r="A100" s="25">
        <v>35</v>
      </c>
      <c r="B100" s="28"/>
      <c r="C100" s="28"/>
      <c r="D100" s="29"/>
      <c r="E100" s="30"/>
      <c r="F100" s="32"/>
      <c r="G100" s="63"/>
      <c r="H100" s="56">
        <f t="shared" si="1"/>
        <v>0</v>
      </c>
      <c r="I100" s="5"/>
      <c r="J100" s="5"/>
    </row>
    <row r="101" spans="1:10" ht="15" customHeight="1" x14ac:dyDescent="0.25">
      <c r="A101" s="25">
        <v>36</v>
      </c>
      <c r="B101" s="28"/>
      <c r="C101" s="28"/>
      <c r="D101" s="29"/>
      <c r="E101" s="30"/>
      <c r="F101" s="32"/>
      <c r="G101" s="63"/>
      <c r="H101" s="56">
        <f t="shared" si="1"/>
        <v>0</v>
      </c>
      <c r="I101" s="5"/>
      <c r="J101" s="5"/>
    </row>
    <row r="102" spans="1:10" ht="18" x14ac:dyDescent="0.25">
      <c r="B102" s="108"/>
      <c r="C102" s="108"/>
      <c r="D102" s="108"/>
      <c r="E102" s="108"/>
      <c r="F102" s="50" t="s">
        <v>33</v>
      </c>
      <c r="G102" s="50"/>
      <c r="H102" s="57">
        <f>SUM(H66:H101)</f>
        <v>0</v>
      </c>
    </row>
    <row r="103" spans="1:10" ht="15.75" x14ac:dyDescent="0.25">
      <c r="B103" s="34"/>
      <c r="C103" s="109"/>
      <c r="D103" s="109"/>
      <c r="E103" s="109"/>
      <c r="F103" s="46"/>
      <c r="G103" s="46"/>
      <c r="H103" s="51"/>
    </row>
    <row r="104" spans="1:10" ht="15.75" x14ac:dyDescent="0.25">
      <c r="B104" s="34"/>
      <c r="C104" s="41"/>
      <c r="D104" s="41"/>
      <c r="E104" s="41"/>
      <c r="F104" s="50"/>
      <c r="G104" s="50"/>
      <c r="H104" s="58"/>
    </row>
    <row r="105" spans="1:10" ht="18" x14ac:dyDescent="0.25">
      <c r="B105" s="110" t="s">
        <v>34</v>
      </c>
      <c r="C105" s="110"/>
      <c r="D105" s="110"/>
      <c r="E105" s="35"/>
      <c r="F105" s="119" t="s">
        <v>36</v>
      </c>
      <c r="G105" s="55"/>
      <c r="H105" s="112">
        <f>H104+H49</f>
        <v>0</v>
      </c>
    </row>
    <row r="106" spans="1:10" ht="18" x14ac:dyDescent="0.25">
      <c r="B106" s="120" t="str">
        <f>CLUB!B34</f>
        <v>N'oubliez pas la date limite est le 10 octobre 2018</v>
      </c>
      <c r="C106" s="120"/>
      <c r="D106" s="120"/>
      <c r="E106" s="120"/>
      <c r="F106" s="119"/>
      <c r="G106" s="55"/>
      <c r="H106" s="113"/>
    </row>
    <row r="107" spans="1:10" ht="15.75" x14ac:dyDescent="0.25">
      <c r="B107" s="36"/>
      <c r="C107" s="36"/>
      <c r="D107" s="36"/>
      <c r="E107" s="37"/>
      <c r="F107" s="37"/>
      <c r="G107" s="37"/>
      <c r="H107" s="38"/>
    </row>
    <row r="108" spans="1:10" ht="18" x14ac:dyDescent="0.25">
      <c r="C108" s="39" t="s">
        <v>35</v>
      </c>
      <c r="D108" s="115" t="s">
        <v>38</v>
      </c>
      <c r="E108" s="116"/>
      <c r="F108" s="116"/>
      <c r="G108" s="116"/>
      <c r="H108" s="116"/>
    </row>
    <row r="109" spans="1:10" ht="18" x14ac:dyDescent="0.25">
      <c r="D109" s="117" t="str">
        <f>CLUB!D37</f>
        <v>info@equilibrix.ca</v>
      </c>
      <c r="E109" s="116"/>
      <c r="F109" s="116"/>
      <c r="G109" s="116"/>
      <c r="H109" s="116"/>
    </row>
  </sheetData>
  <mergeCells count="28">
    <mergeCell ref="D108:H108"/>
    <mergeCell ref="D109:H109"/>
    <mergeCell ref="C64:H64"/>
    <mergeCell ref="I64:J64"/>
    <mergeCell ref="B102:E102"/>
    <mergeCell ref="C103:E103"/>
    <mergeCell ref="B105:D105"/>
    <mergeCell ref="F105:F106"/>
    <mergeCell ref="H105:H106"/>
    <mergeCell ref="B106:E106"/>
    <mergeCell ref="D53:H53"/>
    <mergeCell ref="D54:H54"/>
    <mergeCell ref="A55:B61"/>
    <mergeCell ref="D61:F61"/>
    <mergeCell ref="C60:G60"/>
    <mergeCell ref="D59:F59"/>
    <mergeCell ref="B47:E47"/>
    <mergeCell ref="C48:E48"/>
    <mergeCell ref="B50:D50"/>
    <mergeCell ref="F50:F51"/>
    <mergeCell ref="H50:H51"/>
    <mergeCell ref="B51:E51"/>
    <mergeCell ref="I9:J9"/>
    <mergeCell ref="A1:B7"/>
    <mergeCell ref="D7:F7"/>
    <mergeCell ref="C9:H9"/>
    <mergeCell ref="C6:G6"/>
    <mergeCell ref="D5:F5"/>
  </mergeCells>
  <dataValidations count="2">
    <dataValidation type="list" allowBlank="1" showInputMessage="1" showErrorMessage="1" sqref="WVN11:WVN37 WVM38:WVM42 WLR43:WLR46 WLR11:WLR37 WLQ38:WLQ42 WBV43:WBV46 WBV11:WBV37 WBU38:WBU42 VRZ43:VRZ46 VRZ11:VRZ37 VRY38:VRY42 VID43:VID46 VID11:VID37 VIC38:VIC42 UYH43:UYH46 UYH11:UYH37 UYG38:UYG42 UOL43:UOL46 UOL11:UOL37 UOK38:UOK42 UEP43:UEP46 UEP11:UEP37 UEO38:UEO42 TUT43:TUT46 TUT11:TUT37 TUS38:TUS42 TKX43:TKX46 TKX11:TKX37 TKW38:TKW42 TBB43:TBB46 TBB11:TBB37 TBA38:TBA42 SRF43:SRF46 SRF11:SRF37 SRE38:SRE42 SHJ43:SHJ46 SHJ11:SHJ37 SHI38:SHI42 RXN43:RXN46 RXN11:RXN37 RXM38:RXM42 RNR43:RNR46 RNR11:RNR37 RNQ38:RNQ42 RDV43:RDV46 RDV11:RDV37 RDU38:RDU42 QTZ43:QTZ46 QTZ11:QTZ37 QTY38:QTY42 QKD43:QKD46 QKD11:QKD37 QKC38:QKC42 QAH43:QAH46 QAH11:QAH37 QAG38:QAG42 PQL43:PQL46 PQL11:PQL37 PQK38:PQK42 PGP43:PGP46 PGP11:PGP37 PGO38:PGO42 OWT43:OWT46 OWT11:OWT37 OWS38:OWS42 OMX43:OMX46 OMX11:OMX37 OMW38:OMW42 ODB43:ODB46 ODB11:ODB37 ODA38:ODA42 NTF43:NTF46 NTF11:NTF37 NTE38:NTE42 NJJ43:NJJ46 NJJ11:NJJ37 NJI38:NJI42 MZN43:MZN46 MZN11:MZN37 MZM38:MZM42 MPR43:MPR46 MPR11:MPR37 MPQ38:MPQ42 MFV43:MFV46 MFV11:MFV37 MFU38:MFU42 LVZ43:LVZ46 LVZ11:LVZ37 LVY38:LVY42 LMD43:LMD46 LMD11:LMD37 LMC38:LMC42 LCH43:LCH46 LCH11:LCH37 LCG38:LCG42 KSL43:KSL46 KSL11:KSL37 KSK38:KSK42 KIP43:KIP46 KIP11:KIP37 KIO38:KIO42 JYT43:JYT46 JYT11:JYT37 JYS38:JYS42 JOX43:JOX46 JOX11:JOX37 JOW38:JOW42 JFB43:JFB46 JFB11:JFB37 JFA38:JFA42 IVF43:IVF46 IVF11:IVF37 IVE38:IVE42 ILJ43:ILJ46 ILJ11:ILJ37 ILI38:ILI42 IBN43:IBN46 IBN11:IBN37 IBM38:IBM42 HRR43:HRR46 HRR11:HRR37 HRQ38:HRQ42 HHV43:HHV46 HHV11:HHV37 HHU38:HHU42 GXZ43:GXZ46 GXZ11:GXZ37 GXY38:GXY42 GOD43:GOD46 GOD11:GOD37 GOC38:GOC42 GEH43:GEH46 GEH11:GEH37 GEG38:GEG42 FUL43:FUL46 FUL11:FUL37 FUK38:FUK42 FKP43:FKP46 FKP11:FKP37 FKO38:FKO42 FAT43:FAT46 FAT11:FAT37 FAS38:FAS42 EQX43:EQX46 EQX11:EQX37 EQW38:EQW42 EHB43:EHB46 EHB11:EHB37 EHA38:EHA42 DXF43:DXF46 DXF11:DXF37 DXE38:DXE42 DNJ43:DNJ46 DNJ11:DNJ37 DNI38:DNI42 DDN43:DDN46 DDN11:DDN37 DDM38:DDM42 CTR43:CTR46 CTR11:CTR37 CTQ38:CTQ42 CJV43:CJV46 CJV11:CJV37 CJU38:CJU42 BZZ43:BZZ46 BZZ11:BZZ37 BZY38:BZY42 BQD43:BQD46 BQD11:BQD37 BQC38:BQC42 BGH43:BGH46 BGH11:BGH37 BGG38:BGG42 AWL43:AWL46 AWL11:AWL37 AWK38:AWK42 AMP43:AMP46 AMP11:AMP37 AMO38:AMO42 ACT43:ACT46 ACT11:ACT37 ACS38:ACS42 SX43:SX46 SX11:SX37 SW38:SW42 JB43:JB46 JB11:JB37 JA38:JA42 WVN87:WVN101 WVM66:WVM86 WLR87:WLR101 WLQ66:WLQ86 WBV87:WBV101 WBU66:WBU86 VRZ87:VRZ101 VRY66:VRY86 VID87:VID101 VIC66:VIC86 UYH87:UYH101 UYG66:UYG86 UOL87:UOL101 UOK66:UOK86 UEP87:UEP101 UEO66:UEO86 TUT87:TUT101 TUS66:TUS86 TKX87:TKX101 TKW66:TKW86 TBB87:TBB101 TBA66:TBA86 SRF87:SRF101 SRE66:SRE86 SHJ87:SHJ101 SHI66:SHI86 RXN87:RXN101 RXM66:RXM86 RNR87:RNR101 RNQ66:RNQ86 RDV87:RDV101 RDU66:RDU86 QTZ87:QTZ101 QTY66:QTY86 QKD87:QKD101 QKC66:QKC86 QAH87:QAH101 QAG66:QAG86 PQL87:PQL101 PQK66:PQK86 PGP87:PGP101 PGO66:PGO86 OWT87:OWT101 OWS66:OWS86 OMX87:OMX101 OMW66:OMW86 ODB87:ODB101 ODA66:ODA86 NTF87:NTF101 NTE66:NTE86 NJJ87:NJJ101 NJI66:NJI86 MZN87:MZN101 MZM66:MZM86 MPR87:MPR101 MPQ66:MPQ86 MFV87:MFV101 MFU66:MFU86 LVZ87:LVZ101 LVY66:LVY86 LMD87:LMD101 LMC66:LMC86 LCH87:LCH101 LCG66:LCG86 KSL87:KSL101 KSK66:KSK86 KIP87:KIP101 KIO66:KIO86 JYT87:JYT101 JYS66:JYS86 JOX87:JOX101 JOW66:JOW86 JFB87:JFB101 JFA66:JFA86 IVF87:IVF101 IVE66:IVE86 ILJ87:ILJ101 ILI66:ILI86 IBN87:IBN101 IBM66:IBM86 HRR87:HRR101 HRQ66:HRQ86 HHV87:HHV101 HHU66:HHU86 GXZ87:GXZ101 GXY66:GXY86 GOD87:GOD101 GOC66:GOC86 GEH87:GEH101 GEG66:GEG86 FUL87:FUL101 FUK66:FUK86 FKP87:FKP101 FKO66:FKO86 FAT87:FAT101 FAS66:FAS86 EQX87:EQX101 EQW66:EQW86 EHB87:EHB101 EHA66:EHA86 DXF87:DXF101 DXE66:DXE86 DNJ87:DNJ101 DNI66:DNI86 DDN87:DDN101 DDM66:DDM86 CTR87:CTR101 CTQ66:CTQ86 CJV87:CJV101 CJU66:CJU86 BZZ87:BZZ101 BZY66:BZY86 BQD87:BQD101 BQC66:BQC86 BGH87:BGH101 BGG66:BGG86 AWL87:AWL101 AWK66:AWK86 AMP87:AMP101 AMO66:AMO86 ACT87:ACT101 ACS66:ACS86 SX87:SX101 SW66:SW86 JB87:JB101 JA66:JA86 E65602:E65637 JB65602:JB65637 SX65602:SX65637 ACT65602:ACT65637 AMP65602:AMP65637 AWL65602:AWL65637 BGH65602:BGH65637 BQD65602:BQD65637 BZZ65602:BZZ65637 CJV65602:CJV65637 CTR65602:CTR65637 DDN65602:DDN65637 DNJ65602:DNJ65637 DXF65602:DXF65637 EHB65602:EHB65637 EQX65602:EQX65637 FAT65602:FAT65637 FKP65602:FKP65637 FUL65602:FUL65637 GEH65602:GEH65637 GOD65602:GOD65637 GXZ65602:GXZ65637 HHV65602:HHV65637 HRR65602:HRR65637 IBN65602:IBN65637 ILJ65602:ILJ65637 IVF65602:IVF65637 JFB65602:JFB65637 JOX65602:JOX65637 JYT65602:JYT65637 KIP65602:KIP65637 KSL65602:KSL65637 LCH65602:LCH65637 LMD65602:LMD65637 LVZ65602:LVZ65637 MFV65602:MFV65637 MPR65602:MPR65637 MZN65602:MZN65637 NJJ65602:NJJ65637 NTF65602:NTF65637 ODB65602:ODB65637 OMX65602:OMX65637 OWT65602:OWT65637 PGP65602:PGP65637 PQL65602:PQL65637 QAH65602:QAH65637 QKD65602:QKD65637 QTZ65602:QTZ65637 RDV65602:RDV65637 RNR65602:RNR65637 RXN65602:RXN65637 SHJ65602:SHJ65637 SRF65602:SRF65637 TBB65602:TBB65637 TKX65602:TKX65637 TUT65602:TUT65637 UEP65602:UEP65637 UOL65602:UOL65637 UYH65602:UYH65637 VID65602:VID65637 VRZ65602:VRZ65637 WBV65602:WBV65637 WLR65602:WLR65637 WVN65602:WVN65637 E131138:E131173 JB131138:JB131173 SX131138:SX131173 ACT131138:ACT131173 AMP131138:AMP131173 AWL131138:AWL131173 BGH131138:BGH131173 BQD131138:BQD131173 BZZ131138:BZZ131173 CJV131138:CJV131173 CTR131138:CTR131173 DDN131138:DDN131173 DNJ131138:DNJ131173 DXF131138:DXF131173 EHB131138:EHB131173 EQX131138:EQX131173 FAT131138:FAT131173 FKP131138:FKP131173 FUL131138:FUL131173 GEH131138:GEH131173 GOD131138:GOD131173 GXZ131138:GXZ131173 HHV131138:HHV131173 HRR131138:HRR131173 IBN131138:IBN131173 ILJ131138:ILJ131173 IVF131138:IVF131173 JFB131138:JFB131173 JOX131138:JOX131173 JYT131138:JYT131173 KIP131138:KIP131173 KSL131138:KSL131173 LCH131138:LCH131173 LMD131138:LMD131173 LVZ131138:LVZ131173 MFV131138:MFV131173 MPR131138:MPR131173 MZN131138:MZN131173 NJJ131138:NJJ131173 NTF131138:NTF131173 ODB131138:ODB131173 OMX131138:OMX131173 OWT131138:OWT131173 PGP131138:PGP131173 PQL131138:PQL131173 QAH131138:QAH131173 QKD131138:QKD131173 QTZ131138:QTZ131173 RDV131138:RDV131173 RNR131138:RNR131173 RXN131138:RXN131173 SHJ131138:SHJ131173 SRF131138:SRF131173 TBB131138:TBB131173 TKX131138:TKX131173 TUT131138:TUT131173 UEP131138:UEP131173 UOL131138:UOL131173 UYH131138:UYH131173 VID131138:VID131173 VRZ131138:VRZ131173 WBV131138:WBV131173 WLR131138:WLR131173 WVN131138:WVN131173 E196674:E196709 JB196674:JB196709 SX196674:SX196709 ACT196674:ACT196709 AMP196674:AMP196709 AWL196674:AWL196709 BGH196674:BGH196709 BQD196674:BQD196709 BZZ196674:BZZ196709 CJV196674:CJV196709 CTR196674:CTR196709 DDN196674:DDN196709 DNJ196674:DNJ196709 DXF196674:DXF196709 EHB196674:EHB196709 EQX196674:EQX196709 FAT196674:FAT196709 FKP196674:FKP196709 FUL196674:FUL196709 GEH196674:GEH196709 GOD196674:GOD196709 GXZ196674:GXZ196709 HHV196674:HHV196709 HRR196674:HRR196709 IBN196674:IBN196709 ILJ196674:ILJ196709 IVF196674:IVF196709 JFB196674:JFB196709 JOX196674:JOX196709 JYT196674:JYT196709 KIP196674:KIP196709 KSL196674:KSL196709 LCH196674:LCH196709 LMD196674:LMD196709 LVZ196674:LVZ196709 MFV196674:MFV196709 MPR196674:MPR196709 MZN196674:MZN196709 NJJ196674:NJJ196709 NTF196674:NTF196709 ODB196674:ODB196709 OMX196674:OMX196709 OWT196674:OWT196709 PGP196674:PGP196709 PQL196674:PQL196709 QAH196674:QAH196709 QKD196674:QKD196709 QTZ196674:QTZ196709 RDV196674:RDV196709 RNR196674:RNR196709 RXN196674:RXN196709 SHJ196674:SHJ196709 SRF196674:SRF196709 TBB196674:TBB196709 TKX196674:TKX196709 TUT196674:TUT196709 UEP196674:UEP196709 UOL196674:UOL196709 UYH196674:UYH196709 VID196674:VID196709 VRZ196674:VRZ196709 WBV196674:WBV196709 WLR196674:WLR196709 WVN196674:WVN196709 E262210:E262245 JB262210:JB262245 SX262210:SX262245 ACT262210:ACT262245 AMP262210:AMP262245 AWL262210:AWL262245 BGH262210:BGH262245 BQD262210:BQD262245 BZZ262210:BZZ262245 CJV262210:CJV262245 CTR262210:CTR262245 DDN262210:DDN262245 DNJ262210:DNJ262245 DXF262210:DXF262245 EHB262210:EHB262245 EQX262210:EQX262245 FAT262210:FAT262245 FKP262210:FKP262245 FUL262210:FUL262245 GEH262210:GEH262245 GOD262210:GOD262245 GXZ262210:GXZ262245 HHV262210:HHV262245 HRR262210:HRR262245 IBN262210:IBN262245 ILJ262210:ILJ262245 IVF262210:IVF262245 JFB262210:JFB262245 JOX262210:JOX262245 JYT262210:JYT262245 KIP262210:KIP262245 KSL262210:KSL262245 LCH262210:LCH262245 LMD262210:LMD262245 LVZ262210:LVZ262245 MFV262210:MFV262245 MPR262210:MPR262245 MZN262210:MZN262245 NJJ262210:NJJ262245 NTF262210:NTF262245 ODB262210:ODB262245 OMX262210:OMX262245 OWT262210:OWT262245 PGP262210:PGP262245 PQL262210:PQL262245 QAH262210:QAH262245 QKD262210:QKD262245 QTZ262210:QTZ262245 RDV262210:RDV262245 RNR262210:RNR262245 RXN262210:RXN262245 SHJ262210:SHJ262245 SRF262210:SRF262245 TBB262210:TBB262245 TKX262210:TKX262245 TUT262210:TUT262245 UEP262210:UEP262245 UOL262210:UOL262245 UYH262210:UYH262245 VID262210:VID262245 VRZ262210:VRZ262245 WBV262210:WBV262245 WLR262210:WLR262245 WVN262210:WVN262245 E327746:E327781 JB327746:JB327781 SX327746:SX327781 ACT327746:ACT327781 AMP327746:AMP327781 AWL327746:AWL327781 BGH327746:BGH327781 BQD327746:BQD327781 BZZ327746:BZZ327781 CJV327746:CJV327781 CTR327746:CTR327781 DDN327746:DDN327781 DNJ327746:DNJ327781 DXF327746:DXF327781 EHB327746:EHB327781 EQX327746:EQX327781 FAT327746:FAT327781 FKP327746:FKP327781 FUL327746:FUL327781 GEH327746:GEH327781 GOD327746:GOD327781 GXZ327746:GXZ327781 HHV327746:HHV327781 HRR327746:HRR327781 IBN327746:IBN327781 ILJ327746:ILJ327781 IVF327746:IVF327781 JFB327746:JFB327781 JOX327746:JOX327781 JYT327746:JYT327781 KIP327746:KIP327781 KSL327746:KSL327781 LCH327746:LCH327781 LMD327746:LMD327781 LVZ327746:LVZ327781 MFV327746:MFV327781 MPR327746:MPR327781 MZN327746:MZN327781 NJJ327746:NJJ327781 NTF327746:NTF327781 ODB327746:ODB327781 OMX327746:OMX327781 OWT327746:OWT327781 PGP327746:PGP327781 PQL327746:PQL327781 QAH327746:QAH327781 QKD327746:QKD327781 QTZ327746:QTZ327781 RDV327746:RDV327781 RNR327746:RNR327781 RXN327746:RXN327781 SHJ327746:SHJ327781 SRF327746:SRF327781 TBB327746:TBB327781 TKX327746:TKX327781 TUT327746:TUT327781 UEP327746:UEP327781 UOL327746:UOL327781 UYH327746:UYH327781 VID327746:VID327781 VRZ327746:VRZ327781 WBV327746:WBV327781 WLR327746:WLR327781 WVN327746:WVN327781 E393282:E393317 JB393282:JB393317 SX393282:SX393317 ACT393282:ACT393317 AMP393282:AMP393317 AWL393282:AWL393317 BGH393282:BGH393317 BQD393282:BQD393317 BZZ393282:BZZ393317 CJV393282:CJV393317 CTR393282:CTR393317 DDN393282:DDN393317 DNJ393282:DNJ393317 DXF393282:DXF393317 EHB393282:EHB393317 EQX393282:EQX393317 FAT393282:FAT393317 FKP393282:FKP393317 FUL393282:FUL393317 GEH393282:GEH393317 GOD393282:GOD393317 GXZ393282:GXZ393317 HHV393282:HHV393317 HRR393282:HRR393317 IBN393282:IBN393317 ILJ393282:ILJ393317 IVF393282:IVF393317 JFB393282:JFB393317 JOX393282:JOX393317 JYT393282:JYT393317 KIP393282:KIP393317 KSL393282:KSL393317 LCH393282:LCH393317 LMD393282:LMD393317 LVZ393282:LVZ393317 MFV393282:MFV393317 MPR393282:MPR393317 MZN393282:MZN393317 NJJ393282:NJJ393317 NTF393282:NTF393317 ODB393282:ODB393317 OMX393282:OMX393317 OWT393282:OWT393317 PGP393282:PGP393317 PQL393282:PQL393317 QAH393282:QAH393317 QKD393282:QKD393317 QTZ393282:QTZ393317 RDV393282:RDV393317 RNR393282:RNR393317 RXN393282:RXN393317 SHJ393282:SHJ393317 SRF393282:SRF393317 TBB393282:TBB393317 TKX393282:TKX393317 TUT393282:TUT393317 UEP393282:UEP393317 UOL393282:UOL393317 UYH393282:UYH393317 VID393282:VID393317 VRZ393282:VRZ393317 WBV393282:WBV393317 WLR393282:WLR393317 WVN393282:WVN393317 E458818:E458853 JB458818:JB458853 SX458818:SX458853 ACT458818:ACT458853 AMP458818:AMP458853 AWL458818:AWL458853 BGH458818:BGH458853 BQD458818:BQD458853 BZZ458818:BZZ458853 CJV458818:CJV458853 CTR458818:CTR458853 DDN458818:DDN458853 DNJ458818:DNJ458853 DXF458818:DXF458853 EHB458818:EHB458853 EQX458818:EQX458853 FAT458818:FAT458853 FKP458818:FKP458853 FUL458818:FUL458853 GEH458818:GEH458853 GOD458818:GOD458853 GXZ458818:GXZ458853 HHV458818:HHV458853 HRR458818:HRR458853 IBN458818:IBN458853 ILJ458818:ILJ458853 IVF458818:IVF458853 JFB458818:JFB458853 JOX458818:JOX458853 JYT458818:JYT458853 KIP458818:KIP458853 KSL458818:KSL458853 LCH458818:LCH458853 LMD458818:LMD458853 LVZ458818:LVZ458853 MFV458818:MFV458853 MPR458818:MPR458853 MZN458818:MZN458853 NJJ458818:NJJ458853 NTF458818:NTF458853 ODB458818:ODB458853 OMX458818:OMX458853 OWT458818:OWT458853 PGP458818:PGP458853 PQL458818:PQL458853 QAH458818:QAH458853 QKD458818:QKD458853 QTZ458818:QTZ458853 RDV458818:RDV458853 RNR458818:RNR458853 RXN458818:RXN458853 SHJ458818:SHJ458853 SRF458818:SRF458853 TBB458818:TBB458853 TKX458818:TKX458853 TUT458818:TUT458853 UEP458818:UEP458853 UOL458818:UOL458853 UYH458818:UYH458853 VID458818:VID458853 VRZ458818:VRZ458853 WBV458818:WBV458853 WLR458818:WLR458853 WVN458818:WVN458853 E524354:E524389 JB524354:JB524389 SX524354:SX524389 ACT524354:ACT524389 AMP524354:AMP524389 AWL524354:AWL524389 BGH524354:BGH524389 BQD524354:BQD524389 BZZ524354:BZZ524389 CJV524354:CJV524389 CTR524354:CTR524389 DDN524354:DDN524389 DNJ524354:DNJ524389 DXF524354:DXF524389 EHB524354:EHB524389 EQX524354:EQX524389 FAT524354:FAT524389 FKP524354:FKP524389 FUL524354:FUL524389 GEH524354:GEH524389 GOD524354:GOD524389 GXZ524354:GXZ524389 HHV524354:HHV524389 HRR524354:HRR524389 IBN524354:IBN524389 ILJ524354:ILJ524389 IVF524354:IVF524389 JFB524354:JFB524389 JOX524354:JOX524389 JYT524354:JYT524389 KIP524354:KIP524389 KSL524354:KSL524389 LCH524354:LCH524389 LMD524354:LMD524389 LVZ524354:LVZ524389 MFV524354:MFV524389 MPR524354:MPR524389 MZN524354:MZN524389 NJJ524354:NJJ524389 NTF524354:NTF524389 ODB524354:ODB524389 OMX524354:OMX524389 OWT524354:OWT524389 PGP524354:PGP524389 PQL524354:PQL524389 QAH524354:QAH524389 QKD524354:QKD524389 QTZ524354:QTZ524389 RDV524354:RDV524389 RNR524354:RNR524389 RXN524354:RXN524389 SHJ524354:SHJ524389 SRF524354:SRF524389 TBB524354:TBB524389 TKX524354:TKX524389 TUT524354:TUT524389 UEP524354:UEP524389 UOL524354:UOL524389 UYH524354:UYH524389 VID524354:VID524389 VRZ524354:VRZ524389 WBV524354:WBV524389 WLR524354:WLR524389 WVN524354:WVN524389 E589890:E589925 JB589890:JB589925 SX589890:SX589925 ACT589890:ACT589925 AMP589890:AMP589925 AWL589890:AWL589925 BGH589890:BGH589925 BQD589890:BQD589925 BZZ589890:BZZ589925 CJV589890:CJV589925 CTR589890:CTR589925 DDN589890:DDN589925 DNJ589890:DNJ589925 DXF589890:DXF589925 EHB589890:EHB589925 EQX589890:EQX589925 FAT589890:FAT589925 FKP589890:FKP589925 FUL589890:FUL589925 GEH589890:GEH589925 GOD589890:GOD589925 GXZ589890:GXZ589925 HHV589890:HHV589925 HRR589890:HRR589925 IBN589890:IBN589925 ILJ589890:ILJ589925 IVF589890:IVF589925 JFB589890:JFB589925 JOX589890:JOX589925 JYT589890:JYT589925 KIP589890:KIP589925 KSL589890:KSL589925 LCH589890:LCH589925 LMD589890:LMD589925 LVZ589890:LVZ589925 MFV589890:MFV589925 MPR589890:MPR589925 MZN589890:MZN589925 NJJ589890:NJJ589925 NTF589890:NTF589925 ODB589890:ODB589925 OMX589890:OMX589925 OWT589890:OWT589925 PGP589890:PGP589925 PQL589890:PQL589925 QAH589890:QAH589925 QKD589890:QKD589925 QTZ589890:QTZ589925 RDV589890:RDV589925 RNR589890:RNR589925 RXN589890:RXN589925 SHJ589890:SHJ589925 SRF589890:SRF589925 TBB589890:TBB589925 TKX589890:TKX589925 TUT589890:TUT589925 UEP589890:UEP589925 UOL589890:UOL589925 UYH589890:UYH589925 VID589890:VID589925 VRZ589890:VRZ589925 WBV589890:WBV589925 WLR589890:WLR589925 WVN589890:WVN589925 E655426:E655461 JB655426:JB655461 SX655426:SX655461 ACT655426:ACT655461 AMP655426:AMP655461 AWL655426:AWL655461 BGH655426:BGH655461 BQD655426:BQD655461 BZZ655426:BZZ655461 CJV655426:CJV655461 CTR655426:CTR655461 DDN655426:DDN655461 DNJ655426:DNJ655461 DXF655426:DXF655461 EHB655426:EHB655461 EQX655426:EQX655461 FAT655426:FAT655461 FKP655426:FKP655461 FUL655426:FUL655461 GEH655426:GEH655461 GOD655426:GOD655461 GXZ655426:GXZ655461 HHV655426:HHV655461 HRR655426:HRR655461 IBN655426:IBN655461 ILJ655426:ILJ655461 IVF655426:IVF655461 JFB655426:JFB655461 JOX655426:JOX655461 JYT655426:JYT655461 KIP655426:KIP655461 KSL655426:KSL655461 LCH655426:LCH655461 LMD655426:LMD655461 LVZ655426:LVZ655461 MFV655426:MFV655461 MPR655426:MPR655461 MZN655426:MZN655461 NJJ655426:NJJ655461 NTF655426:NTF655461 ODB655426:ODB655461 OMX655426:OMX655461 OWT655426:OWT655461 PGP655426:PGP655461 PQL655426:PQL655461 QAH655426:QAH655461 QKD655426:QKD655461 QTZ655426:QTZ655461 RDV655426:RDV655461 RNR655426:RNR655461 RXN655426:RXN655461 SHJ655426:SHJ655461 SRF655426:SRF655461 TBB655426:TBB655461 TKX655426:TKX655461 TUT655426:TUT655461 UEP655426:UEP655461 UOL655426:UOL655461 UYH655426:UYH655461 VID655426:VID655461 VRZ655426:VRZ655461 WBV655426:WBV655461 WLR655426:WLR655461 WVN655426:WVN655461 E720962:E720997 JB720962:JB720997 SX720962:SX720997 ACT720962:ACT720997 AMP720962:AMP720997 AWL720962:AWL720997 BGH720962:BGH720997 BQD720962:BQD720997 BZZ720962:BZZ720997 CJV720962:CJV720997 CTR720962:CTR720997 DDN720962:DDN720997 DNJ720962:DNJ720997 DXF720962:DXF720997 EHB720962:EHB720997 EQX720962:EQX720997 FAT720962:FAT720997 FKP720962:FKP720997 FUL720962:FUL720997 GEH720962:GEH720997 GOD720962:GOD720997 GXZ720962:GXZ720997 HHV720962:HHV720997 HRR720962:HRR720997 IBN720962:IBN720997 ILJ720962:ILJ720997 IVF720962:IVF720997 JFB720962:JFB720997 JOX720962:JOX720997 JYT720962:JYT720997 KIP720962:KIP720997 KSL720962:KSL720997 LCH720962:LCH720997 LMD720962:LMD720997 LVZ720962:LVZ720997 MFV720962:MFV720997 MPR720962:MPR720997 MZN720962:MZN720997 NJJ720962:NJJ720997 NTF720962:NTF720997 ODB720962:ODB720997 OMX720962:OMX720997 OWT720962:OWT720997 PGP720962:PGP720997 PQL720962:PQL720997 QAH720962:QAH720997 QKD720962:QKD720997 QTZ720962:QTZ720997 RDV720962:RDV720997 RNR720962:RNR720997 RXN720962:RXN720997 SHJ720962:SHJ720997 SRF720962:SRF720997 TBB720962:TBB720997 TKX720962:TKX720997 TUT720962:TUT720997 UEP720962:UEP720997 UOL720962:UOL720997 UYH720962:UYH720997 VID720962:VID720997 VRZ720962:VRZ720997 WBV720962:WBV720997 WLR720962:WLR720997 WVN720962:WVN720997 E786498:E786533 JB786498:JB786533 SX786498:SX786533 ACT786498:ACT786533 AMP786498:AMP786533 AWL786498:AWL786533 BGH786498:BGH786533 BQD786498:BQD786533 BZZ786498:BZZ786533 CJV786498:CJV786533 CTR786498:CTR786533 DDN786498:DDN786533 DNJ786498:DNJ786533 DXF786498:DXF786533 EHB786498:EHB786533 EQX786498:EQX786533 FAT786498:FAT786533 FKP786498:FKP786533 FUL786498:FUL786533 GEH786498:GEH786533 GOD786498:GOD786533 GXZ786498:GXZ786533 HHV786498:HHV786533 HRR786498:HRR786533 IBN786498:IBN786533 ILJ786498:ILJ786533 IVF786498:IVF786533 JFB786498:JFB786533 JOX786498:JOX786533 JYT786498:JYT786533 KIP786498:KIP786533 KSL786498:KSL786533 LCH786498:LCH786533 LMD786498:LMD786533 LVZ786498:LVZ786533 MFV786498:MFV786533 MPR786498:MPR786533 MZN786498:MZN786533 NJJ786498:NJJ786533 NTF786498:NTF786533 ODB786498:ODB786533 OMX786498:OMX786533 OWT786498:OWT786533 PGP786498:PGP786533 PQL786498:PQL786533 QAH786498:QAH786533 QKD786498:QKD786533 QTZ786498:QTZ786533 RDV786498:RDV786533 RNR786498:RNR786533 RXN786498:RXN786533 SHJ786498:SHJ786533 SRF786498:SRF786533 TBB786498:TBB786533 TKX786498:TKX786533 TUT786498:TUT786533 UEP786498:UEP786533 UOL786498:UOL786533 UYH786498:UYH786533 VID786498:VID786533 VRZ786498:VRZ786533 WBV786498:WBV786533 WLR786498:WLR786533 WVN786498:WVN786533 E852034:E852069 JB852034:JB852069 SX852034:SX852069 ACT852034:ACT852069 AMP852034:AMP852069 AWL852034:AWL852069 BGH852034:BGH852069 BQD852034:BQD852069 BZZ852034:BZZ852069 CJV852034:CJV852069 CTR852034:CTR852069 DDN852034:DDN852069 DNJ852034:DNJ852069 DXF852034:DXF852069 EHB852034:EHB852069 EQX852034:EQX852069 FAT852034:FAT852069 FKP852034:FKP852069 FUL852034:FUL852069 GEH852034:GEH852069 GOD852034:GOD852069 GXZ852034:GXZ852069 HHV852034:HHV852069 HRR852034:HRR852069 IBN852034:IBN852069 ILJ852034:ILJ852069 IVF852034:IVF852069 JFB852034:JFB852069 JOX852034:JOX852069 JYT852034:JYT852069 KIP852034:KIP852069 KSL852034:KSL852069 LCH852034:LCH852069 LMD852034:LMD852069 LVZ852034:LVZ852069 MFV852034:MFV852069 MPR852034:MPR852069 MZN852034:MZN852069 NJJ852034:NJJ852069 NTF852034:NTF852069 ODB852034:ODB852069 OMX852034:OMX852069 OWT852034:OWT852069 PGP852034:PGP852069 PQL852034:PQL852069 QAH852034:QAH852069 QKD852034:QKD852069 QTZ852034:QTZ852069 RDV852034:RDV852069 RNR852034:RNR852069 RXN852034:RXN852069 SHJ852034:SHJ852069 SRF852034:SRF852069 TBB852034:TBB852069 TKX852034:TKX852069 TUT852034:TUT852069 UEP852034:UEP852069 UOL852034:UOL852069 UYH852034:UYH852069 VID852034:VID852069 VRZ852034:VRZ852069 WBV852034:WBV852069 WLR852034:WLR852069 WVN852034:WVN852069 E917570:E917605 JB917570:JB917605 SX917570:SX917605 ACT917570:ACT917605 AMP917570:AMP917605 AWL917570:AWL917605 BGH917570:BGH917605 BQD917570:BQD917605 BZZ917570:BZZ917605 CJV917570:CJV917605 CTR917570:CTR917605 DDN917570:DDN917605 DNJ917570:DNJ917605 DXF917570:DXF917605 EHB917570:EHB917605 EQX917570:EQX917605 FAT917570:FAT917605 FKP917570:FKP917605 FUL917570:FUL917605 GEH917570:GEH917605 GOD917570:GOD917605 GXZ917570:GXZ917605 HHV917570:HHV917605 HRR917570:HRR917605 IBN917570:IBN917605 ILJ917570:ILJ917605 IVF917570:IVF917605 JFB917570:JFB917605 JOX917570:JOX917605 JYT917570:JYT917605 KIP917570:KIP917605 KSL917570:KSL917605 LCH917570:LCH917605 LMD917570:LMD917605 LVZ917570:LVZ917605 MFV917570:MFV917605 MPR917570:MPR917605 MZN917570:MZN917605 NJJ917570:NJJ917605 NTF917570:NTF917605 ODB917570:ODB917605 OMX917570:OMX917605 OWT917570:OWT917605 PGP917570:PGP917605 PQL917570:PQL917605 QAH917570:QAH917605 QKD917570:QKD917605 QTZ917570:QTZ917605 RDV917570:RDV917605 RNR917570:RNR917605 RXN917570:RXN917605 SHJ917570:SHJ917605 SRF917570:SRF917605 TBB917570:TBB917605 TKX917570:TKX917605 TUT917570:TUT917605 UEP917570:UEP917605 UOL917570:UOL917605 UYH917570:UYH917605 VID917570:VID917605 VRZ917570:VRZ917605 WBV917570:WBV917605 WLR917570:WLR917605 WVN917570:WVN917605 E983106:E983141 JB983106:JB983141 SX983106:SX983141 ACT983106:ACT983141 AMP983106:AMP983141 AWL983106:AWL983141 BGH983106:BGH983141 BQD983106:BQD983141 BZZ983106:BZZ983141 CJV983106:CJV983141 CTR983106:CTR983141 DDN983106:DDN983141 DNJ983106:DNJ983141 DXF983106:DXF983141 EHB983106:EHB983141 EQX983106:EQX983141 FAT983106:FAT983141 FKP983106:FKP983141 FUL983106:FUL983141 GEH983106:GEH983141 GOD983106:GOD983141 GXZ983106:GXZ983141 HHV983106:HHV983141 HRR983106:HRR983141 IBN983106:IBN983141 ILJ983106:ILJ983141 IVF983106:IVF983141 JFB983106:JFB983141 JOX983106:JOX983141 JYT983106:JYT983141 KIP983106:KIP983141 KSL983106:KSL983141 LCH983106:LCH983141 LMD983106:LMD983141 LVZ983106:LVZ983141 MFV983106:MFV983141 MPR983106:MPR983141 MZN983106:MZN983141 NJJ983106:NJJ983141 NTF983106:NTF983141 ODB983106:ODB983141 OMX983106:OMX983141 OWT983106:OWT983141 PGP983106:PGP983141 PQL983106:PQL983141 QAH983106:QAH983141 QKD983106:QKD983141 QTZ983106:QTZ983141 RDV983106:RDV983141 RNR983106:RNR983141 RXN983106:RXN983141 SHJ983106:SHJ983141 SRF983106:SRF983141 TBB983106:TBB983141 TKX983106:TKX983141 TUT983106:TUT983141 UEP983106:UEP983141 UOL983106:UOL983141 UYH983106:UYH983141 VID983106:VID983141 VRZ983106:VRZ983141 WBV983106:WBV983141 WLR983106:WLR983141 WVN983106:WVN983141 WVN43:WVN46 E65548:E65583 JB65548:JB65583 SX65548:SX65583 ACT65548:ACT65583 AMP65548:AMP65583 AWL65548:AWL65583 BGH65548:BGH65583 BQD65548:BQD65583 BZZ65548:BZZ65583 CJV65548:CJV65583 CTR65548:CTR65583 DDN65548:DDN65583 DNJ65548:DNJ65583 DXF65548:DXF65583 EHB65548:EHB65583 EQX65548:EQX65583 FAT65548:FAT65583 FKP65548:FKP65583 FUL65548:FUL65583 GEH65548:GEH65583 GOD65548:GOD65583 GXZ65548:GXZ65583 HHV65548:HHV65583 HRR65548:HRR65583 IBN65548:IBN65583 ILJ65548:ILJ65583 IVF65548:IVF65583 JFB65548:JFB65583 JOX65548:JOX65583 JYT65548:JYT65583 KIP65548:KIP65583 KSL65548:KSL65583 LCH65548:LCH65583 LMD65548:LMD65583 LVZ65548:LVZ65583 MFV65548:MFV65583 MPR65548:MPR65583 MZN65548:MZN65583 NJJ65548:NJJ65583 NTF65548:NTF65583 ODB65548:ODB65583 OMX65548:OMX65583 OWT65548:OWT65583 PGP65548:PGP65583 PQL65548:PQL65583 QAH65548:QAH65583 QKD65548:QKD65583 QTZ65548:QTZ65583 RDV65548:RDV65583 RNR65548:RNR65583 RXN65548:RXN65583 SHJ65548:SHJ65583 SRF65548:SRF65583 TBB65548:TBB65583 TKX65548:TKX65583 TUT65548:TUT65583 UEP65548:UEP65583 UOL65548:UOL65583 UYH65548:UYH65583 VID65548:VID65583 VRZ65548:VRZ65583 WBV65548:WBV65583 WLR65548:WLR65583 WVN65548:WVN65583 E131084:E131119 JB131084:JB131119 SX131084:SX131119 ACT131084:ACT131119 AMP131084:AMP131119 AWL131084:AWL131119 BGH131084:BGH131119 BQD131084:BQD131119 BZZ131084:BZZ131119 CJV131084:CJV131119 CTR131084:CTR131119 DDN131084:DDN131119 DNJ131084:DNJ131119 DXF131084:DXF131119 EHB131084:EHB131119 EQX131084:EQX131119 FAT131084:FAT131119 FKP131084:FKP131119 FUL131084:FUL131119 GEH131084:GEH131119 GOD131084:GOD131119 GXZ131084:GXZ131119 HHV131084:HHV131119 HRR131084:HRR131119 IBN131084:IBN131119 ILJ131084:ILJ131119 IVF131084:IVF131119 JFB131084:JFB131119 JOX131084:JOX131119 JYT131084:JYT131119 KIP131084:KIP131119 KSL131084:KSL131119 LCH131084:LCH131119 LMD131084:LMD131119 LVZ131084:LVZ131119 MFV131084:MFV131119 MPR131084:MPR131119 MZN131084:MZN131119 NJJ131084:NJJ131119 NTF131084:NTF131119 ODB131084:ODB131119 OMX131084:OMX131119 OWT131084:OWT131119 PGP131084:PGP131119 PQL131084:PQL131119 QAH131084:QAH131119 QKD131084:QKD131119 QTZ131084:QTZ131119 RDV131084:RDV131119 RNR131084:RNR131119 RXN131084:RXN131119 SHJ131084:SHJ131119 SRF131084:SRF131119 TBB131084:TBB131119 TKX131084:TKX131119 TUT131084:TUT131119 UEP131084:UEP131119 UOL131084:UOL131119 UYH131084:UYH131119 VID131084:VID131119 VRZ131084:VRZ131119 WBV131084:WBV131119 WLR131084:WLR131119 WVN131084:WVN131119 E196620:E196655 JB196620:JB196655 SX196620:SX196655 ACT196620:ACT196655 AMP196620:AMP196655 AWL196620:AWL196655 BGH196620:BGH196655 BQD196620:BQD196655 BZZ196620:BZZ196655 CJV196620:CJV196655 CTR196620:CTR196655 DDN196620:DDN196655 DNJ196620:DNJ196655 DXF196620:DXF196655 EHB196620:EHB196655 EQX196620:EQX196655 FAT196620:FAT196655 FKP196620:FKP196655 FUL196620:FUL196655 GEH196620:GEH196655 GOD196620:GOD196655 GXZ196620:GXZ196655 HHV196620:HHV196655 HRR196620:HRR196655 IBN196620:IBN196655 ILJ196620:ILJ196655 IVF196620:IVF196655 JFB196620:JFB196655 JOX196620:JOX196655 JYT196620:JYT196655 KIP196620:KIP196655 KSL196620:KSL196655 LCH196620:LCH196655 LMD196620:LMD196655 LVZ196620:LVZ196655 MFV196620:MFV196655 MPR196620:MPR196655 MZN196620:MZN196655 NJJ196620:NJJ196655 NTF196620:NTF196655 ODB196620:ODB196655 OMX196620:OMX196655 OWT196620:OWT196655 PGP196620:PGP196655 PQL196620:PQL196655 QAH196620:QAH196655 QKD196620:QKD196655 QTZ196620:QTZ196655 RDV196620:RDV196655 RNR196620:RNR196655 RXN196620:RXN196655 SHJ196620:SHJ196655 SRF196620:SRF196655 TBB196620:TBB196655 TKX196620:TKX196655 TUT196620:TUT196655 UEP196620:UEP196655 UOL196620:UOL196655 UYH196620:UYH196655 VID196620:VID196655 VRZ196620:VRZ196655 WBV196620:WBV196655 WLR196620:WLR196655 WVN196620:WVN196655 E262156:E262191 JB262156:JB262191 SX262156:SX262191 ACT262156:ACT262191 AMP262156:AMP262191 AWL262156:AWL262191 BGH262156:BGH262191 BQD262156:BQD262191 BZZ262156:BZZ262191 CJV262156:CJV262191 CTR262156:CTR262191 DDN262156:DDN262191 DNJ262156:DNJ262191 DXF262156:DXF262191 EHB262156:EHB262191 EQX262156:EQX262191 FAT262156:FAT262191 FKP262156:FKP262191 FUL262156:FUL262191 GEH262156:GEH262191 GOD262156:GOD262191 GXZ262156:GXZ262191 HHV262156:HHV262191 HRR262156:HRR262191 IBN262156:IBN262191 ILJ262156:ILJ262191 IVF262156:IVF262191 JFB262156:JFB262191 JOX262156:JOX262191 JYT262156:JYT262191 KIP262156:KIP262191 KSL262156:KSL262191 LCH262156:LCH262191 LMD262156:LMD262191 LVZ262156:LVZ262191 MFV262156:MFV262191 MPR262156:MPR262191 MZN262156:MZN262191 NJJ262156:NJJ262191 NTF262156:NTF262191 ODB262156:ODB262191 OMX262156:OMX262191 OWT262156:OWT262191 PGP262156:PGP262191 PQL262156:PQL262191 QAH262156:QAH262191 QKD262156:QKD262191 QTZ262156:QTZ262191 RDV262156:RDV262191 RNR262156:RNR262191 RXN262156:RXN262191 SHJ262156:SHJ262191 SRF262156:SRF262191 TBB262156:TBB262191 TKX262156:TKX262191 TUT262156:TUT262191 UEP262156:UEP262191 UOL262156:UOL262191 UYH262156:UYH262191 VID262156:VID262191 VRZ262156:VRZ262191 WBV262156:WBV262191 WLR262156:WLR262191 WVN262156:WVN262191 E327692:E327727 JB327692:JB327727 SX327692:SX327727 ACT327692:ACT327727 AMP327692:AMP327727 AWL327692:AWL327727 BGH327692:BGH327727 BQD327692:BQD327727 BZZ327692:BZZ327727 CJV327692:CJV327727 CTR327692:CTR327727 DDN327692:DDN327727 DNJ327692:DNJ327727 DXF327692:DXF327727 EHB327692:EHB327727 EQX327692:EQX327727 FAT327692:FAT327727 FKP327692:FKP327727 FUL327692:FUL327727 GEH327692:GEH327727 GOD327692:GOD327727 GXZ327692:GXZ327727 HHV327692:HHV327727 HRR327692:HRR327727 IBN327692:IBN327727 ILJ327692:ILJ327727 IVF327692:IVF327727 JFB327692:JFB327727 JOX327692:JOX327727 JYT327692:JYT327727 KIP327692:KIP327727 KSL327692:KSL327727 LCH327692:LCH327727 LMD327692:LMD327727 LVZ327692:LVZ327727 MFV327692:MFV327727 MPR327692:MPR327727 MZN327692:MZN327727 NJJ327692:NJJ327727 NTF327692:NTF327727 ODB327692:ODB327727 OMX327692:OMX327727 OWT327692:OWT327727 PGP327692:PGP327727 PQL327692:PQL327727 QAH327692:QAH327727 QKD327692:QKD327727 QTZ327692:QTZ327727 RDV327692:RDV327727 RNR327692:RNR327727 RXN327692:RXN327727 SHJ327692:SHJ327727 SRF327692:SRF327727 TBB327692:TBB327727 TKX327692:TKX327727 TUT327692:TUT327727 UEP327692:UEP327727 UOL327692:UOL327727 UYH327692:UYH327727 VID327692:VID327727 VRZ327692:VRZ327727 WBV327692:WBV327727 WLR327692:WLR327727 WVN327692:WVN327727 E393228:E393263 JB393228:JB393263 SX393228:SX393263 ACT393228:ACT393263 AMP393228:AMP393263 AWL393228:AWL393263 BGH393228:BGH393263 BQD393228:BQD393263 BZZ393228:BZZ393263 CJV393228:CJV393263 CTR393228:CTR393263 DDN393228:DDN393263 DNJ393228:DNJ393263 DXF393228:DXF393263 EHB393228:EHB393263 EQX393228:EQX393263 FAT393228:FAT393263 FKP393228:FKP393263 FUL393228:FUL393263 GEH393228:GEH393263 GOD393228:GOD393263 GXZ393228:GXZ393263 HHV393228:HHV393263 HRR393228:HRR393263 IBN393228:IBN393263 ILJ393228:ILJ393263 IVF393228:IVF393263 JFB393228:JFB393263 JOX393228:JOX393263 JYT393228:JYT393263 KIP393228:KIP393263 KSL393228:KSL393263 LCH393228:LCH393263 LMD393228:LMD393263 LVZ393228:LVZ393263 MFV393228:MFV393263 MPR393228:MPR393263 MZN393228:MZN393263 NJJ393228:NJJ393263 NTF393228:NTF393263 ODB393228:ODB393263 OMX393228:OMX393263 OWT393228:OWT393263 PGP393228:PGP393263 PQL393228:PQL393263 QAH393228:QAH393263 QKD393228:QKD393263 QTZ393228:QTZ393263 RDV393228:RDV393263 RNR393228:RNR393263 RXN393228:RXN393263 SHJ393228:SHJ393263 SRF393228:SRF393263 TBB393228:TBB393263 TKX393228:TKX393263 TUT393228:TUT393263 UEP393228:UEP393263 UOL393228:UOL393263 UYH393228:UYH393263 VID393228:VID393263 VRZ393228:VRZ393263 WBV393228:WBV393263 WLR393228:WLR393263 WVN393228:WVN393263 E458764:E458799 JB458764:JB458799 SX458764:SX458799 ACT458764:ACT458799 AMP458764:AMP458799 AWL458764:AWL458799 BGH458764:BGH458799 BQD458764:BQD458799 BZZ458764:BZZ458799 CJV458764:CJV458799 CTR458764:CTR458799 DDN458764:DDN458799 DNJ458764:DNJ458799 DXF458764:DXF458799 EHB458764:EHB458799 EQX458764:EQX458799 FAT458764:FAT458799 FKP458764:FKP458799 FUL458764:FUL458799 GEH458764:GEH458799 GOD458764:GOD458799 GXZ458764:GXZ458799 HHV458764:HHV458799 HRR458764:HRR458799 IBN458764:IBN458799 ILJ458764:ILJ458799 IVF458764:IVF458799 JFB458764:JFB458799 JOX458764:JOX458799 JYT458764:JYT458799 KIP458764:KIP458799 KSL458764:KSL458799 LCH458764:LCH458799 LMD458764:LMD458799 LVZ458764:LVZ458799 MFV458764:MFV458799 MPR458764:MPR458799 MZN458764:MZN458799 NJJ458764:NJJ458799 NTF458764:NTF458799 ODB458764:ODB458799 OMX458764:OMX458799 OWT458764:OWT458799 PGP458764:PGP458799 PQL458764:PQL458799 QAH458764:QAH458799 QKD458764:QKD458799 QTZ458764:QTZ458799 RDV458764:RDV458799 RNR458764:RNR458799 RXN458764:RXN458799 SHJ458764:SHJ458799 SRF458764:SRF458799 TBB458764:TBB458799 TKX458764:TKX458799 TUT458764:TUT458799 UEP458764:UEP458799 UOL458764:UOL458799 UYH458764:UYH458799 VID458764:VID458799 VRZ458764:VRZ458799 WBV458764:WBV458799 WLR458764:WLR458799 WVN458764:WVN458799 E524300:E524335 JB524300:JB524335 SX524300:SX524335 ACT524300:ACT524335 AMP524300:AMP524335 AWL524300:AWL524335 BGH524300:BGH524335 BQD524300:BQD524335 BZZ524300:BZZ524335 CJV524300:CJV524335 CTR524300:CTR524335 DDN524300:DDN524335 DNJ524300:DNJ524335 DXF524300:DXF524335 EHB524300:EHB524335 EQX524300:EQX524335 FAT524300:FAT524335 FKP524300:FKP524335 FUL524300:FUL524335 GEH524300:GEH524335 GOD524300:GOD524335 GXZ524300:GXZ524335 HHV524300:HHV524335 HRR524300:HRR524335 IBN524300:IBN524335 ILJ524300:ILJ524335 IVF524300:IVF524335 JFB524300:JFB524335 JOX524300:JOX524335 JYT524300:JYT524335 KIP524300:KIP524335 KSL524300:KSL524335 LCH524300:LCH524335 LMD524300:LMD524335 LVZ524300:LVZ524335 MFV524300:MFV524335 MPR524300:MPR524335 MZN524300:MZN524335 NJJ524300:NJJ524335 NTF524300:NTF524335 ODB524300:ODB524335 OMX524300:OMX524335 OWT524300:OWT524335 PGP524300:PGP524335 PQL524300:PQL524335 QAH524300:QAH524335 QKD524300:QKD524335 QTZ524300:QTZ524335 RDV524300:RDV524335 RNR524300:RNR524335 RXN524300:RXN524335 SHJ524300:SHJ524335 SRF524300:SRF524335 TBB524300:TBB524335 TKX524300:TKX524335 TUT524300:TUT524335 UEP524300:UEP524335 UOL524300:UOL524335 UYH524300:UYH524335 VID524300:VID524335 VRZ524300:VRZ524335 WBV524300:WBV524335 WLR524300:WLR524335 WVN524300:WVN524335 E589836:E589871 JB589836:JB589871 SX589836:SX589871 ACT589836:ACT589871 AMP589836:AMP589871 AWL589836:AWL589871 BGH589836:BGH589871 BQD589836:BQD589871 BZZ589836:BZZ589871 CJV589836:CJV589871 CTR589836:CTR589871 DDN589836:DDN589871 DNJ589836:DNJ589871 DXF589836:DXF589871 EHB589836:EHB589871 EQX589836:EQX589871 FAT589836:FAT589871 FKP589836:FKP589871 FUL589836:FUL589871 GEH589836:GEH589871 GOD589836:GOD589871 GXZ589836:GXZ589871 HHV589836:HHV589871 HRR589836:HRR589871 IBN589836:IBN589871 ILJ589836:ILJ589871 IVF589836:IVF589871 JFB589836:JFB589871 JOX589836:JOX589871 JYT589836:JYT589871 KIP589836:KIP589871 KSL589836:KSL589871 LCH589836:LCH589871 LMD589836:LMD589871 LVZ589836:LVZ589871 MFV589836:MFV589871 MPR589836:MPR589871 MZN589836:MZN589871 NJJ589836:NJJ589871 NTF589836:NTF589871 ODB589836:ODB589871 OMX589836:OMX589871 OWT589836:OWT589871 PGP589836:PGP589871 PQL589836:PQL589871 QAH589836:QAH589871 QKD589836:QKD589871 QTZ589836:QTZ589871 RDV589836:RDV589871 RNR589836:RNR589871 RXN589836:RXN589871 SHJ589836:SHJ589871 SRF589836:SRF589871 TBB589836:TBB589871 TKX589836:TKX589871 TUT589836:TUT589871 UEP589836:UEP589871 UOL589836:UOL589871 UYH589836:UYH589871 VID589836:VID589871 VRZ589836:VRZ589871 WBV589836:WBV589871 WLR589836:WLR589871 WVN589836:WVN589871 E655372:E655407 JB655372:JB655407 SX655372:SX655407 ACT655372:ACT655407 AMP655372:AMP655407 AWL655372:AWL655407 BGH655372:BGH655407 BQD655372:BQD655407 BZZ655372:BZZ655407 CJV655372:CJV655407 CTR655372:CTR655407 DDN655372:DDN655407 DNJ655372:DNJ655407 DXF655372:DXF655407 EHB655372:EHB655407 EQX655372:EQX655407 FAT655372:FAT655407 FKP655372:FKP655407 FUL655372:FUL655407 GEH655372:GEH655407 GOD655372:GOD655407 GXZ655372:GXZ655407 HHV655372:HHV655407 HRR655372:HRR655407 IBN655372:IBN655407 ILJ655372:ILJ655407 IVF655372:IVF655407 JFB655372:JFB655407 JOX655372:JOX655407 JYT655372:JYT655407 KIP655372:KIP655407 KSL655372:KSL655407 LCH655372:LCH655407 LMD655372:LMD655407 LVZ655372:LVZ655407 MFV655372:MFV655407 MPR655372:MPR655407 MZN655372:MZN655407 NJJ655372:NJJ655407 NTF655372:NTF655407 ODB655372:ODB655407 OMX655372:OMX655407 OWT655372:OWT655407 PGP655372:PGP655407 PQL655372:PQL655407 QAH655372:QAH655407 QKD655372:QKD655407 QTZ655372:QTZ655407 RDV655372:RDV655407 RNR655372:RNR655407 RXN655372:RXN655407 SHJ655372:SHJ655407 SRF655372:SRF655407 TBB655372:TBB655407 TKX655372:TKX655407 TUT655372:TUT655407 UEP655372:UEP655407 UOL655372:UOL655407 UYH655372:UYH655407 VID655372:VID655407 VRZ655372:VRZ655407 WBV655372:WBV655407 WLR655372:WLR655407 WVN655372:WVN655407 E720908:E720943 JB720908:JB720943 SX720908:SX720943 ACT720908:ACT720943 AMP720908:AMP720943 AWL720908:AWL720943 BGH720908:BGH720943 BQD720908:BQD720943 BZZ720908:BZZ720943 CJV720908:CJV720943 CTR720908:CTR720943 DDN720908:DDN720943 DNJ720908:DNJ720943 DXF720908:DXF720943 EHB720908:EHB720943 EQX720908:EQX720943 FAT720908:FAT720943 FKP720908:FKP720943 FUL720908:FUL720943 GEH720908:GEH720943 GOD720908:GOD720943 GXZ720908:GXZ720943 HHV720908:HHV720943 HRR720908:HRR720943 IBN720908:IBN720943 ILJ720908:ILJ720943 IVF720908:IVF720943 JFB720908:JFB720943 JOX720908:JOX720943 JYT720908:JYT720943 KIP720908:KIP720943 KSL720908:KSL720943 LCH720908:LCH720943 LMD720908:LMD720943 LVZ720908:LVZ720943 MFV720908:MFV720943 MPR720908:MPR720943 MZN720908:MZN720943 NJJ720908:NJJ720943 NTF720908:NTF720943 ODB720908:ODB720943 OMX720908:OMX720943 OWT720908:OWT720943 PGP720908:PGP720943 PQL720908:PQL720943 QAH720908:QAH720943 QKD720908:QKD720943 QTZ720908:QTZ720943 RDV720908:RDV720943 RNR720908:RNR720943 RXN720908:RXN720943 SHJ720908:SHJ720943 SRF720908:SRF720943 TBB720908:TBB720943 TKX720908:TKX720943 TUT720908:TUT720943 UEP720908:UEP720943 UOL720908:UOL720943 UYH720908:UYH720943 VID720908:VID720943 VRZ720908:VRZ720943 WBV720908:WBV720943 WLR720908:WLR720943 WVN720908:WVN720943 E786444:E786479 JB786444:JB786479 SX786444:SX786479 ACT786444:ACT786479 AMP786444:AMP786479 AWL786444:AWL786479 BGH786444:BGH786479 BQD786444:BQD786479 BZZ786444:BZZ786479 CJV786444:CJV786479 CTR786444:CTR786479 DDN786444:DDN786479 DNJ786444:DNJ786479 DXF786444:DXF786479 EHB786444:EHB786479 EQX786444:EQX786479 FAT786444:FAT786479 FKP786444:FKP786479 FUL786444:FUL786479 GEH786444:GEH786479 GOD786444:GOD786479 GXZ786444:GXZ786479 HHV786444:HHV786479 HRR786444:HRR786479 IBN786444:IBN786479 ILJ786444:ILJ786479 IVF786444:IVF786479 JFB786444:JFB786479 JOX786444:JOX786479 JYT786444:JYT786479 KIP786444:KIP786479 KSL786444:KSL786479 LCH786444:LCH786479 LMD786444:LMD786479 LVZ786444:LVZ786479 MFV786444:MFV786479 MPR786444:MPR786479 MZN786444:MZN786479 NJJ786444:NJJ786479 NTF786444:NTF786479 ODB786444:ODB786479 OMX786444:OMX786479 OWT786444:OWT786479 PGP786444:PGP786479 PQL786444:PQL786479 QAH786444:QAH786479 QKD786444:QKD786479 QTZ786444:QTZ786479 RDV786444:RDV786479 RNR786444:RNR786479 RXN786444:RXN786479 SHJ786444:SHJ786479 SRF786444:SRF786479 TBB786444:TBB786479 TKX786444:TKX786479 TUT786444:TUT786479 UEP786444:UEP786479 UOL786444:UOL786479 UYH786444:UYH786479 VID786444:VID786479 VRZ786444:VRZ786479 WBV786444:WBV786479 WLR786444:WLR786479 WVN786444:WVN786479 E851980:E852015 JB851980:JB852015 SX851980:SX852015 ACT851980:ACT852015 AMP851980:AMP852015 AWL851980:AWL852015 BGH851980:BGH852015 BQD851980:BQD852015 BZZ851980:BZZ852015 CJV851980:CJV852015 CTR851980:CTR852015 DDN851980:DDN852015 DNJ851980:DNJ852015 DXF851980:DXF852015 EHB851980:EHB852015 EQX851980:EQX852015 FAT851980:FAT852015 FKP851980:FKP852015 FUL851980:FUL852015 GEH851980:GEH852015 GOD851980:GOD852015 GXZ851980:GXZ852015 HHV851980:HHV852015 HRR851980:HRR852015 IBN851980:IBN852015 ILJ851980:ILJ852015 IVF851980:IVF852015 JFB851980:JFB852015 JOX851980:JOX852015 JYT851980:JYT852015 KIP851980:KIP852015 KSL851980:KSL852015 LCH851980:LCH852015 LMD851980:LMD852015 LVZ851980:LVZ852015 MFV851980:MFV852015 MPR851980:MPR852015 MZN851980:MZN852015 NJJ851980:NJJ852015 NTF851980:NTF852015 ODB851980:ODB852015 OMX851980:OMX852015 OWT851980:OWT852015 PGP851980:PGP852015 PQL851980:PQL852015 QAH851980:QAH852015 QKD851980:QKD852015 QTZ851980:QTZ852015 RDV851980:RDV852015 RNR851980:RNR852015 RXN851980:RXN852015 SHJ851980:SHJ852015 SRF851980:SRF852015 TBB851980:TBB852015 TKX851980:TKX852015 TUT851980:TUT852015 UEP851980:UEP852015 UOL851980:UOL852015 UYH851980:UYH852015 VID851980:VID852015 VRZ851980:VRZ852015 WBV851980:WBV852015 WLR851980:WLR852015 WVN851980:WVN852015 E917516:E917551 JB917516:JB917551 SX917516:SX917551 ACT917516:ACT917551 AMP917516:AMP917551 AWL917516:AWL917551 BGH917516:BGH917551 BQD917516:BQD917551 BZZ917516:BZZ917551 CJV917516:CJV917551 CTR917516:CTR917551 DDN917516:DDN917551 DNJ917516:DNJ917551 DXF917516:DXF917551 EHB917516:EHB917551 EQX917516:EQX917551 FAT917516:FAT917551 FKP917516:FKP917551 FUL917516:FUL917551 GEH917516:GEH917551 GOD917516:GOD917551 GXZ917516:GXZ917551 HHV917516:HHV917551 HRR917516:HRR917551 IBN917516:IBN917551 ILJ917516:ILJ917551 IVF917516:IVF917551 JFB917516:JFB917551 JOX917516:JOX917551 JYT917516:JYT917551 KIP917516:KIP917551 KSL917516:KSL917551 LCH917516:LCH917551 LMD917516:LMD917551 LVZ917516:LVZ917551 MFV917516:MFV917551 MPR917516:MPR917551 MZN917516:MZN917551 NJJ917516:NJJ917551 NTF917516:NTF917551 ODB917516:ODB917551 OMX917516:OMX917551 OWT917516:OWT917551 PGP917516:PGP917551 PQL917516:PQL917551 QAH917516:QAH917551 QKD917516:QKD917551 QTZ917516:QTZ917551 RDV917516:RDV917551 RNR917516:RNR917551 RXN917516:RXN917551 SHJ917516:SHJ917551 SRF917516:SRF917551 TBB917516:TBB917551 TKX917516:TKX917551 TUT917516:TUT917551 UEP917516:UEP917551 UOL917516:UOL917551 UYH917516:UYH917551 VID917516:VID917551 VRZ917516:VRZ917551 WBV917516:WBV917551 WLR917516:WLR917551 WVN917516:WVN917551 E983052:E983087 JB983052:JB983087 SX983052:SX983087 ACT983052:ACT983087 AMP983052:AMP983087 AWL983052:AWL983087 BGH983052:BGH983087 BQD983052:BQD983087 BZZ983052:BZZ983087 CJV983052:CJV983087 CTR983052:CTR983087 DDN983052:DDN983087 DNJ983052:DNJ983087 DXF983052:DXF983087 EHB983052:EHB983087 EQX983052:EQX983087 FAT983052:FAT983087 FKP983052:FKP983087 FUL983052:FUL983087 GEH983052:GEH983087 GOD983052:GOD983087 GXZ983052:GXZ983087 HHV983052:HHV983087 HRR983052:HRR983087 IBN983052:IBN983087 ILJ983052:ILJ983087 IVF983052:IVF983087 JFB983052:JFB983087 JOX983052:JOX983087 JYT983052:JYT983087 KIP983052:KIP983087 KSL983052:KSL983087 LCH983052:LCH983087 LMD983052:LMD983087 LVZ983052:LVZ983087 MFV983052:MFV983087 MPR983052:MPR983087 MZN983052:MZN983087 NJJ983052:NJJ983087 NTF983052:NTF983087 ODB983052:ODB983087 OMX983052:OMX983087 OWT983052:OWT983087 PGP983052:PGP983087 PQL983052:PQL983087 QAH983052:QAH983087 QKD983052:QKD983087 QTZ983052:QTZ983087 RDV983052:RDV983087 RNR983052:RNR983087 RXN983052:RXN983087 SHJ983052:SHJ983087 SRF983052:SRF983087 TBB983052:TBB983087 TKX983052:TKX983087 TUT983052:TUT983087 UEP983052:UEP983087 UOL983052:UOL983087 UYH983052:UYH983087 VID983052:VID983087 VRZ983052:VRZ983087 WBV983052:WBV983087 WLR983052:WLR983087 WVN983052:WVN983087">
      <formula1>$Q$10:$Q$31</formula1>
    </dataValidation>
    <dataValidation type="list" allowBlank="1" showInputMessage="1" showErrorMessage="1" sqref="E11:E46 E66:E101">
      <formula1>$L$11:$L$31</formula1>
    </dataValidation>
  </dataValidations>
  <hyperlinks>
    <hyperlink ref="D109" r:id="rId1" display="jgelinas@gymnastique.qc.ca"/>
    <hyperlink ref="D108" r:id="rId2"/>
    <hyperlink ref="D53" r:id="rId3"/>
    <hyperlink ref="D54" r:id="rId4" display="jgelinas@gymnastique.qc.ca"/>
  </hyperlinks>
  <pageMargins left="0.7" right="0.7" top="0.75" bottom="0.75" header="0.3" footer="0.3"/>
  <pageSetup scale="57" orientation="portrait" r:id="rId5"/>
  <rowBreaks count="1" manualBreakCount="1">
    <brk id="54" max="6" man="1"/>
  </rowBreaks>
  <drawing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view="pageBreakPreview" zoomScale="80" zoomScaleNormal="100" zoomScaleSheetLayoutView="80" workbookViewId="0">
      <selection activeCell="B50" sqref="B50"/>
    </sheetView>
  </sheetViews>
  <sheetFormatPr baseColWidth="10" defaultRowHeight="15" x14ac:dyDescent="0.25"/>
  <cols>
    <col min="1" max="1" width="3.7109375" customWidth="1"/>
    <col min="2" max="2" width="28.28515625" customWidth="1"/>
    <col min="3" max="3" width="16" customWidth="1"/>
    <col min="4" max="4" width="19.28515625" customWidth="1"/>
    <col min="5" max="5" width="17.5703125" customWidth="1"/>
    <col min="7" max="7" width="19.42578125" customWidth="1"/>
    <col min="14" max="14" width="11" customWidth="1"/>
    <col min="15" max="15" width="11.42578125" hidden="1" customWidth="1"/>
  </cols>
  <sheetData>
    <row r="1" spans="1:15" x14ac:dyDescent="0.25">
      <c r="A1" s="124"/>
      <c r="B1" s="125"/>
    </row>
    <row r="2" spans="1:15" x14ac:dyDescent="0.25">
      <c r="A2" s="126"/>
      <c r="B2" s="127"/>
    </row>
    <row r="3" spans="1:15" x14ac:dyDescent="0.25">
      <c r="A3" s="126"/>
      <c r="B3" s="127"/>
    </row>
    <row r="4" spans="1:15" x14ac:dyDescent="0.25">
      <c r="A4" s="126"/>
      <c r="B4" s="127"/>
    </row>
    <row r="5" spans="1:15" x14ac:dyDescent="0.25">
      <c r="A5" s="126"/>
      <c r="B5" s="127"/>
      <c r="C5" s="130" t="str">
        <f>CLUB!C8</f>
        <v>Deuxième Invitation Provinciale</v>
      </c>
      <c r="D5" s="121"/>
      <c r="E5" s="121"/>
      <c r="F5" s="121"/>
      <c r="G5" s="121"/>
    </row>
    <row r="6" spans="1:15" x14ac:dyDescent="0.25">
      <c r="A6" s="126"/>
      <c r="B6" s="127"/>
      <c r="C6" s="130"/>
      <c r="D6" s="121"/>
      <c r="E6" s="121"/>
      <c r="F6" s="121"/>
      <c r="G6" s="121"/>
    </row>
    <row r="7" spans="1:15" ht="15.75" thickBot="1" x14ac:dyDescent="0.3">
      <c r="A7" s="128"/>
      <c r="B7" s="129"/>
      <c r="C7" s="130" t="str">
        <f>CLUB!D6</f>
        <v>16 - 17 - 18 novembre 2018</v>
      </c>
      <c r="D7" s="121"/>
      <c r="E7" s="121"/>
      <c r="F7" s="121"/>
      <c r="G7" s="121"/>
    </row>
    <row r="9" spans="1:15" ht="15.75" thickBot="1" x14ac:dyDescent="0.3">
      <c r="A9" s="122">
        <f>CLUB!C10</f>
        <v>0</v>
      </c>
      <c r="B9" s="122"/>
      <c r="C9" s="122"/>
      <c r="D9" s="122"/>
      <c r="E9" s="122"/>
      <c r="F9" s="122"/>
      <c r="G9" s="122"/>
      <c r="H9" s="122"/>
    </row>
    <row r="10" spans="1:15" ht="45" x14ac:dyDescent="0.25">
      <c r="A10" s="68" t="s">
        <v>26</v>
      </c>
      <c r="B10" s="69" t="s">
        <v>64</v>
      </c>
      <c r="C10" s="69" t="s">
        <v>65</v>
      </c>
      <c r="D10" s="70" t="s">
        <v>66</v>
      </c>
      <c r="E10" s="69" t="s">
        <v>30</v>
      </c>
      <c r="F10" s="69" t="s">
        <v>31</v>
      </c>
      <c r="G10" s="70" t="s">
        <v>67</v>
      </c>
      <c r="H10" s="71" t="s">
        <v>32</v>
      </c>
    </row>
    <row r="11" spans="1:15" x14ac:dyDescent="0.25">
      <c r="A11" s="72">
        <v>1</v>
      </c>
      <c r="B11" s="73"/>
      <c r="C11" s="73"/>
      <c r="D11" s="73"/>
      <c r="E11" s="73"/>
      <c r="F11" s="73"/>
      <c r="G11" s="73"/>
      <c r="H11" s="74">
        <f>IF(E11&gt;" ",52.5,0)</f>
        <v>0</v>
      </c>
    </row>
    <row r="12" spans="1:15" x14ac:dyDescent="0.25">
      <c r="A12" s="72">
        <v>2</v>
      </c>
      <c r="B12" s="73"/>
      <c r="C12" s="73"/>
      <c r="D12" s="73"/>
      <c r="E12" s="73"/>
      <c r="F12" s="73"/>
      <c r="G12" s="73"/>
      <c r="H12" s="74">
        <f t="shared" ref="H12:H45" si="0">IF(E12&gt;" ",52.5,0)</f>
        <v>0</v>
      </c>
      <c r="O12" t="s">
        <v>74</v>
      </c>
    </row>
    <row r="13" spans="1:15" x14ac:dyDescent="0.25">
      <c r="A13" s="72">
        <v>3</v>
      </c>
      <c r="B13" s="73"/>
      <c r="C13" s="73"/>
      <c r="D13" s="73"/>
      <c r="E13" s="73"/>
      <c r="F13" s="73"/>
      <c r="G13" s="73"/>
      <c r="H13" s="74">
        <f t="shared" si="0"/>
        <v>0</v>
      </c>
      <c r="O13" t="s">
        <v>75</v>
      </c>
    </row>
    <row r="14" spans="1:15" x14ac:dyDescent="0.25">
      <c r="A14" s="72">
        <v>4</v>
      </c>
      <c r="B14" s="73"/>
      <c r="C14" s="73"/>
      <c r="D14" s="73"/>
      <c r="E14" s="73"/>
      <c r="F14" s="73"/>
      <c r="G14" s="73"/>
      <c r="H14" s="74">
        <f t="shared" si="0"/>
        <v>0</v>
      </c>
      <c r="O14" t="s">
        <v>76</v>
      </c>
    </row>
    <row r="15" spans="1:15" x14ac:dyDescent="0.25">
      <c r="A15" s="72">
        <v>5</v>
      </c>
      <c r="B15" s="73"/>
      <c r="C15" s="73"/>
      <c r="D15" s="73"/>
      <c r="E15" s="73"/>
      <c r="F15" s="73"/>
      <c r="G15" s="73"/>
      <c r="H15" s="74">
        <f t="shared" si="0"/>
        <v>0</v>
      </c>
      <c r="O15" t="s">
        <v>77</v>
      </c>
    </row>
    <row r="16" spans="1:15" x14ac:dyDescent="0.25">
      <c r="A16" s="72">
        <v>6</v>
      </c>
      <c r="B16" s="73"/>
      <c r="C16" s="73"/>
      <c r="D16" s="73"/>
      <c r="E16" s="73"/>
      <c r="F16" s="73"/>
      <c r="G16" s="73"/>
      <c r="H16" s="74">
        <f t="shared" si="0"/>
        <v>0</v>
      </c>
      <c r="O16" t="s">
        <v>78</v>
      </c>
    </row>
    <row r="17" spans="1:15" x14ac:dyDescent="0.25">
      <c r="A17" s="72">
        <v>7</v>
      </c>
      <c r="B17" s="73"/>
      <c r="C17" s="73"/>
      <c r="D17" s="73"/>
      <c r="E17" s="73"/>
      <c r="F17" s="73"/>
      <c r="G17" s="73"/>
      <c r="H17" s="74">
        <f t="shared" si="0"/>
        <v>0</v>
      </c>
      <c r="O17" t="s">
        <v>79</v>
      </c>
    </row>
    <row r="18" spans="1:15" x14ac:dyDescent="0.25">
      <c r="A18" s="72">
        <v>8</v>
      </c>
      <c r="B18" s="73"/>
      <c r="C18" s="73"/>
      <c r="D18" s="73"/>
      <c r="E18" s="73"/>
      <c r="F18" s="73"/>
      <c r="G18" s="73"/>
      <c r="H18" s="74">
        <f t="shared" si="0"/>
        <v>0</v>
      </c>
      <c r="O18" t="s">
        <v>80</v>
      </c>
    </row>
    <row r="19" spans="1:15" x14ac:dyDescent="0.25">
      <c r="A19" s="72">
        <v>9</v>
      </c>
      <c r="B19" s="73"/>
      <c r="C19" s="73"/>
      <c r="D19" s="73"/>
      <c r="E19" s="73"/>
      <c r="F19" s="73"/>
      <c r="G19" s="73"/>
      <c r="H19" s="74">
        <f t="shared" si="0"/>
        <v>0</v>
      </c>
      <c r="O19" t="s">
        <v>81</v>
      </c>
    </row>
    <row r="20" spans="1:15" x14ac:dyDescent="0.25">
      <c r="A20" s="72">
        <v>10</v>
      </c>
      <c r="B20" s="73"/>
      <c r="C20" s="73"/>
      <c r="D20" s="73"/>
      <c r="E20" s="73"/>
      <c r="F20" s="73"/>
      <c r="G20" s="73"/>
      <c r="H20" s="74">
        <f t="shared" si="0"/>
        <v>0</v>
      </c>
    </row>
    <row r="21" spans="1:15" x14ac:dyDescent="0.25">
      <c r="A21" s="72">
        <v>11</v>
      </c>
      <c r="B21" s="73"/>
      <c r="C21" s="73"/>
      <c r="D21" s="73"/>
      <c r="E21" s="73"/>
      <c r="F21" s="73"/>
      <c r="G21" s="73"/>
      <c r="H21" s="74">
        <f t="shared" si="0"/>
        <v>0</v>
      </c>
    </row>
    <row r="22" spans="1:15" x14ac:dyDescent="0.25">
      <c r="A22" s="72">
        <v>12</v>
      </c>
      <c r="B22" s="73"/>
      <c r="C22" s="73"/>
      <c r="D22" s="73"/>
      <c r="E22" s="73"/>
      <c r="F22" s="73"/>
      <c r="G22" s="73"/>
      <c r="H22" s="74">
        <f t="shared" si="0"/>
        <v>0</v>
      </c>
    </row>
    <row r="23" spans="1:15" x14ac:dyDescent="0.25">
      <c r="A23" s="72">
        <v>13</v>
      </c>
      <c r="B23" s="73"/>
      <c r="C23" s="73"/>
      <c r="D23" s="73"/>
      <c r="E23" s="73"/>
      <c r="F23" s="73"/>
      <c r="G23" s="73"/>
      <c r="H23" s="74">
        <f t="shared" si="0"/>
        <v>0</v>
      </c>
    </row>
    <row r="24" spans="1:15" x14ac:dyDescent="0.25">
      <c r="A24" s="72">
        <v>14</v>
      </c>
      <c r="B24" s="73"/>
      <c r="C24" s="73"/>
      <c r="D24" s="73"/>
      <c r="E24" s="73"/>
      <c r="F24" s="73"/>
      <c r="G24" s="73"/>
      <c r="H24" s="74">
        <f t="shared" si="0"/>
        <v>0</v>
      </c>
    </row>
    <row r="25" spans="1:15" x14ac:dyDescent="0.25">
      <c r="A25" s="72">
        <v>15</v>
      </c>
      <c r="B25" s="73"/>
      <c r="C25" s="73"/>
      <c r="D25" s="73"/>
      <c r="E25" s="73"/>
      <c r="F25" s="73"/>
      <c r="G25" s="73"/>
      <c r="H25" s="74">
        <f t="shared" si="0"/>
        <v>0</v>
      </c>
    </row>
    <row r="26" spans="1:15" x14ac:dyDescent="0.25">
      <c r="A26" s="72">
        <v>16</v>
      </c>
      <c r="B26" s="73"/>
      <c r="C26" s="73"/>
      <c r="D26" s="73"/>
      <c r="E26" s="73"/>
      <c r="F26" s="73"/>
      <c r="G26" s="73"/>
      <c r="H26" s="74">
        <f t="shared" si="0"/>
        <v>0</v>
      </c>
    </row>
    <row r="27" spans="1:15" x14ac:dyDescent="0.25">
      <c r="A27" s="72">
        <v>17</v>
      </c>
      <c r="B27" s="73"/>
      <c r="C27" s="73"/>
      <c r="D27" s="73"/>
      <c r="E27" s="73"/>
      <c r="F27" s="73"/>
      <c r="G27" s="73"/>
      <c r="H27" s="74">
        <f t="shared" si="0"/>
        <v>0</v>
      </c>
    </row>
    <row r="28" spans="1:15" x14ac:dyDescent="0.25">
      <c r="A28" s="72">
        <v>18</v>
      </c>
      <c r="B28" s="73"/>
      <c r="C28" s="73"/>
      <c r="D28" s="73"/>
      <c r="E28" s="73"/>
      <c r="F28" s="73"/>
      <c r="G28" s="73"/>
      <c r="H28" s="74">
        <f t="shared" si="0"/>
        <v>0</v>
      </c>
    </row>
    <row r="29" spans="1:15" x14ac:dyDescent="0.25">
      <c r="A29" s="72">
        <v>19</v>
      </c>
      <c r="B29" s="73"/>
      <c r="C29" s="73"/>
      <c r="D29" s="73"/>
      <c r="E29" s="73"/>
      <c r="F29" s="73"/>
      <c r="G29" s="73"/>
      <c r="H29" s="74">
        <f t="shared" si="0"/>
        <v>0</v>
      </c>
    </row>
    <row r="30" spans="1:15" x14ac:dyDescent="0.25">
      <c r="A30" s="72">
        <v>20</v>
      </c>
      <c r="B30" s="73"/>
      <c r="C30" s="73"/>
      <c r="D30" s="73"/>
      <c r="E30" s="73"/>
      <c r="F30" s="73"/>
      <c r="G30" s="73"/>
      <c r="H30" s="74">
        <f t="shared" si="0"/>
        <v>0</v>
      </c>
    </row>
    <row r="31" spans="1:15" x14ac:dyDescent="0.25">
      <c r="A31" s="72">
        <v>21</v>
      </c>
      <c r="B31" s="73"/>
      <c r="C31" s="73"/>
      <c r="D31" s="73"/>
      <c r="E31" s="73"/>
      <c r="F31" s="73"/>
      <c r="G31" s="73"/>
      <c r="H31" s="74">
        <f t="shared" si="0"/>
        <v>0</v>
      </c>
    </row>
    <row r="32" spans="1:15" x14ac:dyDescent="0.25">
      <c r="A32" s="72">
        <v>22</v>
      </c>
      <c r="B32" s="73"/>
      <c r="C32" s="73"/>
      <c r="D32" s="73"/>
      <c r="E32" s="73"/>
      <c r="F32" s="73"/>
      <c r="G32" s="73"/>
      <c r="H32" s="74">
        <f t="shared" si="0"/>
        <v>0</v>
      </c>
    </row>
    <row r="33" spans="1:8" x14ac:dyDescent="0.25">
      <c r="A33" s="72">
        <v>23</v>
      </c>
      <c r="B33" s="73"/>
      <c r="C33" s="73"/>
      <c r="D33" s="73"/>
      <c r="E33" s="73"/>
      <c r="F33" s="73"/>
      <c r="G33" s="73"/>
      <c r="H33" s="74">
        <f t="shared" si="0"/>
        <v>0</v>
      </c>
    </row>
    <row r="34" spans="1:8" x14ac:dyDescent="0.25">
      <c r="A34" s="72">
        <v>24</v>
      </c>
      <c r="B34" s="73"/>
      <c r="C34" s="73"/>
      <c r="D34" s="73"/>
      <c r="E34" s="73"/>
      <c r="F34" s="73"/>
      <c r="G34" s="73"/>
      <c r="H34" s="74">
        <f t="shared" si="0"/>
        <v>0</v>
      </c>
    </row>
    <row r="35" spans="1:8" x14ac:dyDescent="0.25">
      <c r="A35" s="72">
        <v>25</v>
      </c>
      <c r="B35" s="73"/>
      <c r="C35" s="73"/>
      <c r="D35" s="73"/>
      <c r="E35" s="73"/>
      <c r="F35" s="73"/>
      <c r="G35" s="73"/>
      <c r="H35" s="74">
        <f t="shared" si="0"/>
        <v>0</v>
      </c>
    </row>
    <row r="36" spans="1:8" x14ac:dyDescent="0.25">
      <c r="A36" s="72">
        <v>26</v>
      </c>
      <c r="B36" s="73"/>
      <c r="C36" s="73"/>
      <c r="D36" s="73"/>
      <c r="E36" s="73"/>
      <c r="F36" s="73"/>
      <c r="G36" s="73"/>
      <c r="H36" s="74">
        <f t="shared" si="0"/>
        <v>0</v>
      </c>
    </row>
    <row r="37" spans="1:8" x14ac:dyDescent="0.25">
      <c r="A37" s="72">
        <v>27</v>
      </c>
      <c r="B37" s="73"/>
      <c r="C37" s="73"/>
      <c r="D37" s="73"/>
      <c r="E37" s="73"/>
      <c r="F37" s="73"/>
      <c r="G37" s="73"/>
      <c r="H37" s="74">
        <f t="shared" si="0"/>
        <v>0</v>
      </c>
    </row>
    <row r="38" spans="1:8" x14ac:dyDescent="0.25">
      <c r="A38" s="72">
        <v>28</v>
      </c>
      <c r="B38" s="73"/>
      <c r="C38" s="73"/>
      <c r="D38" s="73"/>
      <c r="E38" s="73"/>
      <c r="F38" s="73"/>
      <c r="G38" s="73"/>
      <c r="H38" s="74">
        <f t="shared" si="0"/>
        <v>0</v>
      </c>
    </row>
    <row r="39" spans="1:8" x14ac:dyDescent="0.25">
      <c r="A39" s="72">
        <v>29</v>
      </c>
      <c r="B39" s="73"/>
      <c r="C39" s="73"/>
      <c r="D39" s="73"/>
      <c r="E39" s="73"/>
      <c r="F39" s="73"/>
      <c r="G39" s="73"/>
      <c r="H39" s="74">
        <f t="shared" si="0"/>
        <v>0</v>
      </c>
    </row>
    <row r="40" spans="1:8" x14ac:dyDescent="0.25">
      <c r="A40" s="72">
        <v>30</v>
      </c>
      <c r="B40" s="73"/>
      <c r="C40" s="73"/>
      <c r="D40" s="73"/>
      <c r="E40" s="73"/>
      <c r="F40" s="73"/>
      <c r="G40" s="73"/>
      <c r="H40" s="74">
        <f t="shared" si="0"/>
        <v>0</v>
      </c>
    </row>
    <row r="41" spans="1:8" x14ac:dyDescent="0.25">
      <c r="A41" s="72">
        <v>31</v>
      </c>
      <c r="B41" s="73"/>
      <c r="C41" s="73"/>
      <c r="D41" s="73"/>
      <c r="E41" s="73"/>
      <c r="F41" s="73"/>
      <c r="G41" s="73"/>
      <c r="H41" s="74">
        <f t="shared" si="0"/>
        <v>0</v>
      </c>
    </row>
    <row r="42" spans="1:8" x14ac:dyDescent="0.25">
      <c r="A42" s="72">
        <v>32</v>
      </c>
      <c r="B42" s="73"/>
      <c r="C42" s="73"/>
      <c r="D42" s="73"/>
      <c r="E42" s="73"/>
      <c r="F42" s="73"/>
      <c r="G42" s="73"/>
      <c r="H42" s="74">
        <f t="shared" si="0"/>
        <v>0</v>
      </c>
    </row>
    <row r="43" spans="1:8" x14ac:dyDescent="0.25">
      <c r="A43" s="72">
        <v>33</v>
      </c>
      <c r="B43" s="73"/>
      <c r="C43" s="73"/>
      <c r="D43" s="73"/>
      <c r="E43" s="73"/>
      <c r="F43" s="73"/>
      <c r="G43" s="73"/>
      <c r="H43" s="74">
        <f t="shared" si="0"/>
        <v>0</v>
      </c>
    </row>
    <row r="44" spans="1:8" x14ac:dyDescent="0.25">
      <c r="A44" s="72">
        <v>34</v>
      </c>
      <c r="B44" s="73"/>
      <c r="C44" s="73"/>
      <c r="D44" s="73"/>
      <c r="E44" s="73"/>
      <c r="F44" s="73"/>
      <c r="G44" s="73"/>
      <c r="H44" s="74">
        <f t="shared" si="0"/>
        <v>0</v>
      </c>
    </row>
    <row r="45" spans="1:8" ht="15.75" thickBot="1" x14ac:dyDescent="0.3">
      <c r="A45" s="75">
        <v>35</v>
      </c>
      <c r="B45" s="76"/>
      <c r="C45" s="76"/>
      <c r="D45" s="76"/>
      <c r="E45" s="76"/>
      <c r="F45" s="76"/>
      <c r="G45" s="76"/>
      <c r="H45" s="74">
        <f t="shared" si="0"/>
        <v>0</v>
      </c>
    </row>
    <row r="46" spans="1:8" x14ac:dyDescent="0.25">
      <c r="G46" s="77" t="s">
        <v>68</v>
      </c>
      <c r="H46" s="78">
        <f>SUM(H11:H45)</f>
        <v>0</v>
      </c>
    </row>
    <row r="47" spans="1:8" x14ac:dyDescent="0.25">
      <c r="D47" s="123"/>
      <c r="E47" s="123"/>
      <c r="F47" s="123"/>
      <c r="G47" s="79"/>
      <c r="H47" s="80"/>
    </row>
    <row r="48" spans="1:8" x14ac:dyDescent="0.25">
      <c r="D48" s="123"/>
      <c r="E48" s="123"/>
      <c r="F48" s="123"/>
      <c r="H48" s="78"/>
    </row>
    <row r="49" spans="1:8" x14ac:dyDescent="0.25">
      <c r="B49" s="121" t="str">
        <f>CLUB!B34</f>
        <v>N'oubliez pas la date limite est le 10 octobre 2018</v>
      </c>
      <c r="C49" s="121"/>
      <c r="D49" s="121"/>
      <c r="E49" s="123" t="s">
        <v>70</v>
      </c>
      <c r="F49" s="123"/>
      <c r="H49" s="78">
        <f>H48+H100</f>
        <v>0</v>
      </c>
    </row>
    <row r="51" spans="1:8" x14ac:dyDescent="0.25">
      <c r="C51" t="s">
        <v>71</v>
      </c>
      <c r="D51" s="121" t="str">
        <f>CLUB!D36</f>
        <v>gdespres@gymqc.ca</v>
      </c>
      <c r="E51" s="121"/>
      <c r="F51" s="121"/>
    </row>
    <row r="52" spans="1:8" ht="15.75" thickBot="1" x14ac:dyDescent="0.3">
      <c r="D52" s="121" t="str">
        <f>CLUB!D37</f>
        <v>info@equilibrix.ca</v>
      </c>
      <c r="E52" s="121"/>
      <c r="F52" s="121"/>
    </row>
    <row r="53" spans="1:8" x14ac:dyDescent="0.25">
      <c r="A53" s="124"/>
      <c r="B53" s="125"/>
    </row>
    <row r="54" spans="1:8" x14ac:dyDescent="0.25">
      <c r="A54" s="126"/>
      <c r="B54" s="127"/>
    </row>
    <row r="55" spans="1:8" x14ac:dyDescent="0.25">
      <c r="A55" s="126"/>
      <c r="B55" s="127"/>
    </row>
    <row r="56" spans="1:8" x14ac:dyDescent="0.25">
      <c r="A56" s="126"/>
      <c r="B56" s="127"/>
    </row>
    <row r="57" spans="1:8" x14ac:dyDescent="0.25">
      <c r="A57" s="126"/>
      <c r="B57" s="127"/>
      <c r="C57" s="130" t="str">
        <f>CLUB!C8</f>
        <v>Deuxième Invitation Provinciale</v>
      </c>
      <c r="D57" s="121"/>
      <c r="E57" s="121"/>
      <c r="F57" s="121"/>
      <c r="G57" s="121"/>
    </row>
    <row r="58" spans="1:8" x14ac:dyDescent="0.25">
      <c r="A58" s="126"/>
      <c r="B58" s="127"/>
      <c r="C58" s="130"/>
      <c r="D58" s="121"/>
      <c r="E58" s="121"/>
      <c r="F58" s="121"/>
      <c r="G58" s="121"/>
    </row>
    <row r="59" spans="1:8" ht="15.75" thickBot="1" x14ac:dyDescent="0.3">
      <c r="A59" s="128"/>
      <c r="B59" s="129"/>
      <c r="C59" s="130" t="str">
        <f>CLUB!D6</f>
        <v>16 - 17 - 18 novembre 2018</v>
      </c>
      <c r="D59" s="121"/>
      <c r="E59" s="121"/>
      <c r="F59" s="121"/>
      <c r="G59" s="121"/>
    </row>
    <row r="61" spans="1:8" ht="15.75" thickBot="1" x14ac:dyDescent="0.3">
      <c r="A61" s="122">
        <f>CLUB!C10</f>
        <v>0</v>
      </c>
      <c r="B61" s="122"/>
      <c r="C61" s="122"/>
      <c r="D61" s="122"/>
      <c r="E61" s="122"/>
      <c r="F61" s="122"/>
      <c r="G61" s="122"/>
      <c r="H61" s="122"/>
    </row>
    <row r="62" spans="1:8" ht="45" x14ac:dyDescent="0.25">
      <c r="A62" s="68" t="s">
        <v>26</v>
      </c>
      <c r="B62" s="69" t="s">
        <v>64</v>
      </c>
      <c r="C62" s="69" t="s">
        <v>65</v>
      </c>
      <c r="D62" s="70" t="s">
        <v>66</v>
      </c>
      <c r="E62" s="69" t="s">
        <v>30</v>
      </c>
      <c r="F62" s="69" t="s">
        <v>31</v>
      </c>
      <c r="G62" s="70" t="s">
        <v>67</v>
      </c>
      <c r="H62" s="71" t="s">
        <v>32</v>
      </c>
    </row>
    <row r="63" spans="1:8" x14ac:dyDescent="0.25">
      <c r="A63" s="72">
        <v>1</v>
      </c>
      <c r="B63" s="73"/>
      <c r="C63" s="73"/>
      <c r="D63" s="73"/>
      <c r="E63" s="73"/>
      <c r="F63" s="73"/>
      <c r="G63" s="73"/>
      <c r="H63" s="74">
        <f>IF(E63&gt;" ",52.5,0)</f>
        <v>0</v>
      </c>
    </row>
    <row r="64" spans="1:8" x14ac:dyDescent="0.25">
      <c r="A64" s="72">
        <v>2</v>
      </c>
      <c r="B64" s="73"/>
      <c r="C64" s="73"/>
      <c r="D64" s="73"/>
      <c r="E64" s="73"/>
      <c r="F64" s="73"/>
      <c r="G64" s="73"/>
      <c r="H64" s="74">
        <f t="shared" ref="H64:H97" si="1">IF(E64&gt;" ",52.5,0)</f>
        <v>0</v>
      </c>
    </row>
    <row r="65" spans="1:8" x14ac:dyDescent="0.25">
      <c r="A65" s="72">
        <v>3</v>
      </c>
      <c r="B65" s="73"/>
      <c r="C65" s="73"/>
      <c r="D65" s="73"/>
      <c r="E65" s="73"/>
      <c r="F65" s="73"/>
      <c r="G65" s="73"/>
      <c r="H65" s="74">
        <f t="shared" si="1"/>
        <v>0</v>
      </c>
    </row>
    <row r="66" spans="1:8" x14ac:dyDescent="0.25">
      <c r="A66" s="72">
        <v>4</v>
      </c>
      <c r="B66" s="73"/>
      <c r="C66" s="73"/>
      <c r="D66" s="73"/>
      <c r="E66" s="73"/>
      <c r="F66" s="73"/>
      <c r="G66" s="73"/>
      <c r="H66" s="74">
        <f t="shared" si="1"/>
        <v>0</v>
      </c>
    </row>
    <row r="67" spans="1:8" x14ac:dyDescent="0.25">
      <c r="A67" s="72">
        <v>5</v>
      </c>
      <c r="B67" s="73"/>
      <c r="C67" s="73"/>
      <c r="D67" s="73"/>
      <c r="E67" s="73"/>
      <c r="F67" s="73"/>
      <c r="G67" s="73"/>
      <c r="H67" s="74">
        <f t="shared" si="1"/>
        <v>0</v>
      </c>
    </row>
    <row r="68" spans="1:8" x14ac:dyDescent="0.25">
      <c r="A68" s="72">
        <v>6</v>
      </c>
      <c r="B68" s="73"/>
      <c r="C68" s="73"/>
      <c r="D68" s="73"/>
      <c r="E68" s="73"/>
      <c r="F68" s="73"/>
      <c r="G68" s="73"/>
      <c r="H68" s="74">
        <f t="shared" si="1"/>
        <v>0</v>
      </c>
    </row>
    <row r="69" spans="1:8" x14ac:dyDescent="0.25">
      <c r="A69" s="72">
        <v>7</v>
      </c>
      <c r="B69" s="73"/>
      <c r="C69" s="73"/>
      <c r="D69" s="73"/>
      <c r="E69" s="73"/>
      <c r="F69" s="73"/>
      <c r="G69" s="73"/>
      <c r="H69" s="74">
        <f t="shared" si="1"/>
        <v>0</v>
      </c>
    </row>
    <row r="70" spans="1:8" x14ac:dyDescent="0.25">
      <c r="A70" s="72">
        <v>8</v>
      </c>
      <c r="B70" s="73"/>
      <c r="C70" s="73"/>
      <c r="D70" s="73"/>
      <c r="E70" s="73"/>
      <c r="F70" s="73"/>
      <c r="G70" s="73"/>
      <c r="H70" s="74">
        <f t="shared" si="1"/>
        <v>0</v>
      </c>
    </row>
    <row r="71" spans="1:8" x14ac:dyDescent="0.25">
      <c r="A71" s="72">
        <v>9</v>
      </c>
      <c r="B71" s="73"/>
      <c r="C71" s="73"/>
      <c r="D71" s="73"/>
      <c r="E71" s="73"/>
      <c r="F71" s="73"/>
      <c r="G71" s="73"/>
      <c r="H71" s="74">
        <f t="shared" si="1"/>
        <v>0</v>
      </c>
    </row>
    <row r="72" spans="1:8" x14ac:dyDescent="0.25">
      <c r="A72" s="72">
        <v>10</v>
      </c>
      <c r="B72" s="73"/>
      <c r="C72" s="73"/>
      <c r="D72" s="73"/>
      <c r="E72" s="73"/>
      <c r="F72" s="73"/>
      <c r="G72" s="73"/>
      <c r="H72" s="74">
        <f t="shared" si="1"/>
        <v>0</v>
      </c>
    </row>
    <row r="73" spans="1:8" x14ac:dyDescent="0.25">
      <c r="A73" s="72">
        <v>11</v>
      </c>
      <c r="B73" s="73"/>
      <c r="C73" s="73"/>
      <c r="D73" s="73"/>
      <c r="E73" s="73"/>
      <c r="F73" s="73"/>
      <c r="G73" s="73"/>
      <c r="H73" s="74">
        <f t="shared" si="1"/>
        <v>0</v>
      </c>
    </row>
    <row r="74" spans="1:8" x14ac:dyDescent="0.25">
      <c r="A74" s="72">
        <v>12</v>
      </c>
      <c r="B74" s="73"/>
      <c r="C74" s="73"/>
      <c r="D74" s="73"/>
      <c r="E74" s="73"/>
      <c r="F74" s="73"/>
      <c r="G74" s="73"/>
      <c r="H74" s="74">
        <f t="shared" si="1"/>
        <v>0</v>
      </c>
    </row>
    <row r="75" spans="1:8" x14ac:dyDescent="0.25">
      <c r="A75" s="72">
        <v>13</v>
      </c>
      <c r="B75" s="73"/>
      <c r="C75" s="73"/>
      <c r="D75" s="73"/>
      <c r="E75" s="73"/>
      <c r="F75" s="73"/>
      <c r="G75" s="73"/>
      <c r="H75" s="74">
        <f t="shared" si="1"/>
        <v>0</v>
      </c>
    </row>
    <row r="76" spans="1:8" x14ac:dyDescent="0.25">
      <c r="A76" s="72">
        <v>14</v>
      </c>
      <c r="B76" s="73"/>
      <c r="C76" s="73"/>
      <c r="D76" s="73"/>
      <c r="E76" s="73"/>
      <c r="F76" s="73"/>
      <c r="G76" s="73"/>
      <c r="H76" s="74">
        <f t="shared" si="1"/>
        <v>0</v>
      </c>
    </row>
    <row r="77" spans="1:8" x14ac:dyDescent="0.25">
      <c r="A77" s="72">
        <v>15</v>
      </c>
      <c r="B77" s="73"/>
      <c r="C77" s="73"/>
      <c r="D77" s="73"/>
      <c r="E77" s="73"/>
      <c r="F77" s="73"/>
      <c r="G77" s="73"/>
      <c r="H77" s="74">
        <f t="shared" si="1"/>
        <v>0</v>
      </c>
    </row>
    <row r="78" spans="1:8" x14ac:dyDescent="0.25">
      <c r="A78" s="72">
        <v>16</v>
      </c>
      <c r="B78" s="73"/>
      <c r="C78" s="73"/>
      <c r="D78" s="73"/>
      <c r="E78" s="73"/>
      <c r="F78" s="73"/>
      <c r="G78" s="73"/>
      <c r="H78" s="74">
        <f t="shared" si="1"/>
        <v>0</v>
      </c>
    </row>
    <row r="79" spans="1:8" x14ac:dyDescent="0.25">
      <c r="A79" s="72">
        <v>17</v>
      </c>
      <c r="B79" s="73"/>
      <c r="C79" s="73"/>
      <c r="D79" s="73"/>
      <c r="E79" s="73"/>
      <c r="F79" s="73"/>
      <c r="G79" s="73"/>
      <c r="H79" s="74">
        <f t="shared" si="1"/>
        <v>0</v>
      </c>
    </row>
    <row r="80" spans="1:8" x14ac:dyDescent="0.25">
      <c r="A80" s="72">
        <v>18</v>
      </c>
      <c r="B80" s="73"/>
      <c r="C80" s="73"/>
      <c r="D80" s="73"/>
      <c r="E80" s="73"/>
      <c r="F80" s="73"/>
      <c r="G80" s="73"/>
      <c r="H80" s="74">
        <f t="shared" si="1"/>
        <v>0</v>
      </c>
    </row>
    <row r="81" spans="1:8" x14ac:dyDescent="0.25">
      <c r="A81" s="72">
        <v>19</v>
      </c>
      <c r="B81" s="73"/>
      <c r="C81" s="73"/>
      <c r="D81" s="73"/>
      <c r="E81" s="73"/>
      <c r="F81" s="73"/>
      <c r="G81" s="73"/>
      <c r="H81" s="74">
        <f t="shared" si="1"/>
        <v>0</v>
      </c>
    </row>
    <row r="82" spans="1:8" x14ac:dyDescent="0.25">
      <c r="A82" s="72">
        <v>20</v>
      </c>
      <c r="B82" s="73"/>
      <c r="C82" s="73"/>
      <c r="D82" s="73"/>
      <c r="E82" s="73"/>
      <c r="F82" s="73"/>
      <c r="G82" s="73"/>
      <c r="H82" s="74">
        <f t="shared" si="1"/>
        <v>0</v>
      </c>
    </row>
    <row r="83" spans="1:8" x14ac:dyDescent="0.25">
      <c r="A83" s="72">
        <v>21</v>
      </c>
      <c r="B83" s="73"/>
      <c r="C83" s="73"/>
      <c r="D83" s="73"/>
      <c r="E83" s="73"/>
      <c r="F83" s="73"/>
      <c r="G83" s="73"/>
      <c r="H83" s="74">
        <f t="shared" si="1"/>
        <v>0</v>
      </c>
    </row>
    <row r="84" spans="1:8" x14ac:dyDescent="0.25">
      <c r="A84" s="72">
        <v>22</v>
      </c>
      <c r="B84" s="73"/>
      <c r="C84" s="73"/>
      <c r="D84" s="73"/>
      <c r="E84" s="73"/>
      <c r="F84" s="73"/>
      <c r="G84" s="73"/>
      <c r="H84" s="74">
        <f t="shared" si="1"/>
        <v>0</v>
      </c>
    </row>
    <row r="85" spans="1:8" x14ac:dyDescent="0.25">
      <c r="A85" s="72">
        <v>23</v>
      </c>
      <c r="B85" s="73"/>
      <c r="C85" s="73"/>
      <c r="D85" s="73"/>
      <c r="E85" s="73"/>
      <c r="F85" s="73"/>
      <c r="G85" s="73"/>
      <c r="H85" s="74">
        <f t="shared" si="1"/>
        <v>0</v>
      </c>
    </row>
    <row r="86" spans="1:8" x14ac:dyDescent="0.25">
      <c r="A86" s="72">
        <v>24</v>
      </c>
      <c r="B86" s="73"/>
      <c r="C86" s="73"/>
      <c r="D86" s="73"/>
      <c r="E86" s="73"/>
      <c r="F86" s="73"/>
      <c r="G86" s="73"/>
      <c r="H86" s="74">
        <f t="shared" si="1"/>
        <v>0</v>
      </c>
    </row>
    <row r="87" spans="1:8" x14ac:dyDescent="0.25">
      <c r="A87" s="72">
        <v>25</v>
      </c>
      <c r="B87" s="73"/>
      <c r="C87" s="73"/>
      <c r="D87" s="73"/>
      <c r="E87" s="73"/>
      <c r="F87" s="73"/>
      <c r="G87" s="73"/>
      <c r="H87" s="74">
        <f t="shared" si="1"/>
        <v>0</v>
      </c>
    </row>
    <row r="88" spans="1:8" x14ac:dyDescent="0.25">
      <c r="A88" s="72">
        <v>26</v>
      </c>
      <c r="B88" s="73"/>
      <c r="C88" s="73"/>
      <c r="D88" s="73"/>
      <c r="E88" s="73"/>
      <c r="F88" s="73"/>
      <c r="G88" s="73"/>
      <c r="H88" s="74">
        <f t="shared" si="1"/>
        <v>0</v>
      </c>
    </row>
    <row r="89" spans="1:8" x14ac:dyDescent="0.25">
      <c r="A89" s="72">
        <v>27</v>
      </c>
      <c r="B89" s="73"/>
      <c r="C89" s="73"/>
      <c r="D89" s="73"/>
      <c r="E89" s="73"/>
      <c r="F89" s="73"/>
      <c r="G89" s="73"/>
      <c r="H89" s="74">
        <f t="shared" si="1"/>
        <v>0</v>
      </c>
    </row>
    <row r="90" spans="1:8" x14ac:dyDescent="0.25">
      <c r="A90" s="72">
        <v>28</v>
      </c>
      <c r="B90" s="73"/>
      <c r="C90" s="73"/>
      <c r="D90" s="73"/>
      <c r="E90" s="73"/>
      <c r="F90" s="73"/>
      <c r="G90" s="73"/>
      <c r="H90" s="74">
        <f t="shared" si="1"/>
        <v>0</v>
      </c>
    </row>
    <row r="91" spans="1:8" x14ac:dyDescent="0.25">
      <c r="A91" s="72">
        <v>29</v>
      </c>
      <c r="B91" s="73"/>
      <c r="C91" s="73"/>
      <c r="D91" s="73"/>
      <c r="E91" s="73"/>
      <c r="F91" s="73"/>
      <c r="G91" s="73"/>
      <c r="H91" s="74">
        <f t="shared" si="1"/>
        <v>0</v>
      </c>
    </row>
    <row r="92" spans="1:8" x14ac:dyDescent="0.25">
      <c r="A92" s="72">
        <v>30</v>
      </c>
      <c r="B92" s="73"/>
      <c r="C92" s="73"/>
      <c r="D92" s="73"/>
      <c r="E92" s="73"/>
      <c r="F92" s="73"/>
      <c r="G92" s="73"/>
      <c r="H92" s="74">
        <f t="shared" si="1"/>
        <v>0</v>
      </c>
    </row>
    <row r="93" spans="1:8" x14ac:dyDescent="0.25">
      <c r="A93" s="72">
        <v>31</v>
      </c>
      <c r="B93" s="73"/>
      <c r="C93" s="73"/>
      <c r="D93" s="73"/>
      <c r="E93" s="73"/>
      <c r="F93" s="73"/>
      <c r="G93" s="73"/>
      <c r="H93" s="74">
        <f t="shared" si="1"/>
        <v>0</v>
      </c>
    </row>
    <row r="94" spans="1:8" x14ac:dyDescent="0.25">
      <c r="A94" s="72">
        <v>32</v>
      </c>
      <c r="B94" s="73"/>
      <c r="C94" s="73"/>
      <c r="D94" s="73"/>
      <c r="E94" s="73"/>
      <c r="F94" s="73"/>
      <c r="G94" s="73"/>
      <c r="H94" s="74">
        <f t="shared" si="1"/>
        <v>0</v>
      </c>
    </row>
    <row r="95" spans="1:8" x14ac:dyDescent="0.25">
      <c r="A95" s="72">
        <v>33</v>
      </c>
      <c r="B95" s="73"/>
      <c r="C95" s="73"/>
      <c r="D95" s="73"/>
      <c r="E95" s="73"/>
      <c r="F95" s="73"/>
      <c r="G95" s="73"/>
      <c r="H95" s="74">
        <f t="shared" si="1"/>
        <v>0</v>
      </c>
    </row>
    <row r="96" spans="1:8" x14ac:dyDescent="0.25">
      <c r="A96" s="72">
        <v>34</v>
      </c>
      <c r="B96" s="73"/>
      <c r="C96" s="73"/>
      <c r="D96" s="73"/>
      <c r="E96" s="73"/>
      <c r="F96" s="73"/>
      <c r="G96" s="73"/>
      <c r="H96" s="74">
        <f t="shared" si="1"/>
        <v>0</v>
      </c>
    </row>
    <row r="97" spans="1:8" ht="15.75" thickBot="1" x14ac:dyDescent="0.3">
      <c r="A97" s="75">
        <v>35</v>
      </c>
      <c r="B97" s="76"/>
      <c r="C97" s="76"/>
      <c r="D97" s="76"/>
      <c r="E97" s="76"/>
      <c r="F97" s="76"/>
      <c r="G97" s="76"/>
      <c r="H97" s="74">
        <f t="shared" si="1"/>
        <v>0</v>
      </c>
    </row>
    <row r="98" spans="1:8" x14ac:dyDescent="0.25">
      <c r="G98" s="77" t="s">
        <v>68</v>
      </c>
      <c r="H98" s="78">
        <f>SUM(H63:H97)</f>
        <v>0</v>
      </c>
    </row>
    <row r="99" spans="1:8" x14ac:dyDescent="0.25">
      <c r="D99" s="123" t="s">
        <v>69</v>
      </c>
      <c r="E99" s="123"/>
      <c r="F99" s="123"/>
      <c r="G99" s="79"/>
      <c r="H99" s="80">
        <f>G99*100</f>
        <v>0</v>
      </c>
    </row>
    <row r="100" spans="1:8" x14ac:dyDescent="0.25">
      <c r="D100" s="123" t="s">
        <v>72</v>
      </c>
      <c r="E100" s="123"/>
      <c r="F100" s="123"/>
      <c r="H100" s="78">
        <f>H98+H99</f>
        <v>0</v>
      </c>
    </row>
    <row r="101" spans="1:8" x14ac:dyDescent="0.25">
      <c r="B101" s="121" t="str">
        <f>CLUB!B34</f>
        <v>N'oubliez pas la date limite est le 10 octobre 2018</v>
      </c>
      <c r="C101" s="121"/>
      <c r="D101" s="121"/>
      <c r="E101" s="123" t="s">
        <v>70</v>
      </c>
      <c r="F101" s="123"/>
      <c r="H101" s="78">
        <f>H48+H100</f>
        <v>0</v>
      </c>
    </row>
    <row r="103" spans="1:8" x14ac:dyDescent="0.25">
      <c r="C103" t="s">
        <v>71</v>
      </c>
      <c r="D103" s="121" t="str">
        <f>[1]CLUB!D35</f>
        <v>gdespres@gymqc.ca</v>
      </c>
      <c r="E103" s="121"/>
      <c r="F103" s="121"/>
    </row>
    <row r="104" spans="1:8" x14ac:dyDescent="0.25">
      <c r="D104" s="121" t="str">
        <f>[1]CLUB!D36</f>
        <v>info@equilibrix.ca</v>
      </c>
      <c r="E104" s="121"/>
      <c r="F104" s="121"/>
    </row>
  </sheetData>
  <mergeCells count="22">
    <mergeCell ref="A53:B59"/>
    <mergeCell ref="C57:G57"/>
    <mergeCell ref="C58:G58"/>
    <mergeCell ref="C59:G59"/>
    <mergeCell ref="A1:B7"/>
    <mergeCell ref="C5:G5"/>
    <mergeCell ref="C6:G6"/>
    <mergeCell ref="C7:G7"/>
    <mergeCell ref="A9:H9"/>
    <mergeCell ref="D47:F47"/>
    <mergeCell ref="D48:F48"/>
    <mergeCell ref="B49:D49"/>
    <mergeCell ref="E49:F49"/>
    <mergeCell ref="D51:F51"/>
    <mergeCell ref="D52:F52"/>
    <mergeCell ref="D104:F104"/>
    <mergeCell ref="A61:H61"/>
    <mergeCell ref="D99:F99"/>
    <mergeCell ref="D100:F100"/>
    <mergeCell ref="B101:D101"/>
    <mergeCell ref="E101:F101"/>
    <mergeCell ref="D103:F103"/>
  </mergeCells>
  <dataValidations count="1">
    <dataValidation type="list" allowBlank="1" showInputMessage="1" showErrorMessage="1" sqref="E11:E45 E63:E97">
      <formula1>$O$12:$O$19</formula1>
    </dataValidation>
  </dataValidations>
  <pageMargins left="0.7" right="0.7" top="0.75" bottom="0.75" header="0.3" footer="0.3"/>
  <pageSetup scale="71" orientation="portrait" horizontalDpi="4294967295" verticalDpi="4294967295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CLUB</vt:lpstr>
      <vt:lpstr>GAF (Provincial et National)</vt:lpstr>
      <vt:lpstr>GAF (Régional)</vt:lpstr>
      <vt:lpstr>CLUB!Zone_d_impression</vt:lpstr>
      <vt:lpstr>'GAF (Provincial et National)'!Zone_d_impression</vt:lpstr>
      <vt:lpstr>'GAF (Régional)'!Zone_d_impression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Josée Gélinas</dc:creator>
  <cp:lastModifiedBy>Genevieve Despres</cp:lastModifiedBy>
  <dcterms:created xsi:type="dcterms:W3CDTF">2011-10-24T19:43:04Z</dcterms:created>
  <dcterms:modified xsi:type="dcterms:W3CDTF">2018-09-19T20:18:22Z</dcterms:modified>
</cp:coreProperties>
</file>