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despres\Desktop\2018-2019\Compétition\Gymnaska-Voltigeurs\"/>
    </mc:Choice>
  </mc:AlternateContent>
  <bookViews>
    <workbookView xWindow="0" yWindow="0" windowWidth="20490" windowHeight="7155" activeTab="1"/>
  </bookViews>
  <sheets>
    <sheet name="Infos Club" sheetId="1" r:id="rId1"/>
    <sheet name="STR" sheetId="2" r:id="rId2"/>
  </sheets>
  <definedNames>
    <definedName name="_xlnm.Print_Area" localSheetId="0">'Infos Club'!$B$1:$F$45</definedName>
    <definedName name="_xlnm.Print_Area" localSheetId="1">STR!$B$1:$N$72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K12" i="2"/>
  <c r="N12" i="2"/>
  <c r="C25" i="1" l="1"/>
  <c r="E25" i="1" s="1"/>
  <c r="C24" i="1"/>
  <c r="N72" i="2"/>
  <c r="C26" i="1" l="1"/>
  <c r="E24" i="1"/>
  <c r="E26" i="1" s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B10" i="2" l="1"/>
  <c r="B8" i="2"/>
  <c r="B7" i="2"/>
  <c r="B6" i="2"/>
</calcChain>
</file>

<file path=xl/sharedStrings.xml><?xml version="1.0" encoding="utf-8"?>
<sst xmlns="http://schemas.openxmlformats.org/spreadsheetml/2006/main" count="88" uniqueCount="87">
  <si>
    <t>Nom du club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</si>
  <si>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</si>
  <si>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</si>
  <si>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</si>
  <si>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</si>
  <si>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</si>
  <si>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</si>
  <si>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</si>
  <si>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</si>
  <si>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>Première Coupe Québec - STR</t>
  </si>
  <si>
    <t>Gymnaska-Voltigeurs</t>
  </si>
  <si>
    <t>25 au 27 mars 2019</t>
  </si>
  <si>
    <t>PAIEMENT</t>
  </si>
  <si>
    <t># d'athlètes</t>
  </si>
  <si>
    <t>Coût</t>
  </si>
  <si>
    <t>Sous-total</t>
  </si>
  <si>
    <t>Sous-total provincial</t>
  </si>
  <si>
    <t>Sous-total national</t>
  </si>
  <si>
    <t>Total du club</t>
  </si>
  <si>
    <t># d'entraîneurs</t>
  </si>
  <si>
    <t>Veuillez vous assurer que le formulaire d'inscription est dûment complété</t>
  </si>
  <si>
    <t>N'oubliez pas que la date limite est le 17 décembre 2018</t>
  </si>
  <si>
    <t>Envoi courriel:</t>
  </si>
  <si>
    <t>Envoi postal:</t>
  </si>
  <si>
    <t>À l'usage administratif</t>
  </si>
  <si>
    <t>Date de réception du courriel</t>
  </si>
  <si>
    <t>Date de réception postale</t>
  </si>
  <si>
    <t>Montant du paiement</t>
  </si>
  <si>
    <t>Balance</t>
  </si>
  <si>
    <t># du chèque</t>
  </si>
  <si>
    <t>Inscriptions</t>
  </si>
  <si>
    <t>#</t>
  </si>
  <si>
    <t>Nom</t>
  </si>
  <si>
    <t>Prénom</t>
  </si>
  <si>
    <t>Sexe</t>
  </si>
  <si>
    <t>Date de naissance
jj/mm/aaaa
OBLIGATOIRE</t>
  </si>
  <si>
    <t>Trampoline</t>
  </si>
  <si>
    <t>Trampoline
synchronisé</t>
  </si>
  <si>
    <t>Double
mini-trampoline</t>
  </si>
  <si>
    <t>Tumbling</t>
  </si>
  <si>
    <t>Nom du partenaire</t>
  </si>
  <si>
    <t>Entraîneur</t>
  </si>
  <si>
    <t>Numéro de PNCE
OBLIGATOIRE</t>
  </si>
  <si>
    <t>TR - P1 12-</t>
  </si>
  <si>
    <t>TR - P1 13+</t>
  </si>
  <si>
    <t>TR - P2</t>
  </si>
  <si>
    <t>TR - P3</t>
  </si>
  <si>
    <t>TR - P4</t>
  </si>
  <si>
    <t>TR - N5-</t>
  </si>
  <si>
    <t>TR - N5+</t>
  </si>
  <si>
    <t>TR - N6-</t>
  </si>
  <si>
    <t>TR - N6+</t>
  </si>
  <si>
    <t>TR - Jr</t>
  </si>
  <si>
    <t>TR - Sr</t>
  </si>
  <si>
    <t>DMT - P1 12-</t>
  </si>
  <si>
    <t>DMT - P1 13+</t>
  </si>
  <si>
    <t>DMT - P2</t>
  </si>
  <si>
    <t>DMT - P3</t>
  </si>
  <si>
    <t>DMT - P4</t>
  </si>
  <si>
    <t>DMT - N5-</t>
  </si>
  <si>
    <t>DMT - N5+</t>
  </si>
  <si>
    <t>DMT - N6-</t>
  </si>
  <si>
    <t>DMT - N6+</t>
  </si>
  <si>
    <t>DMT - Jr</t>
  </si>
  <si>
    <t>DMT - Sr</t>
  </si>
  <si>
    <t>TUM - P1 12-</t>
  </si>
  <si>
    <t>TUM - P1 13+</t>
  </si>
  <si>
    <t>TUM - P2</t>
  </si>
  <si>
    <t>TUM - P3</t>
  </si>
  <si>
    <t>TUM - P4</t>
  </si>
  <si>
    <t>TUM - N5-</t>
  </si>
  <si>
    <t>TUM - N5+</t>
  </si>
  <si>
    <t>TUM - N6</t>
  </si>
  <si>
    <t>TUM - Jr</t>
  </si>
  <si>
    <t>TUM - Sr</t>
  </si>
  <si>
    <t>TRS - P1 12-</t>
  </si>
  <si>
    <t>TRS - P1 13+</t>
  </si>
  <si>
    <t>TRS - P2</t>
  </si>
  <si>
    <t>TRS - P3</t>
  </si>
  <si>
    <t>TRS - P4</t>
  </si>
  <si>
    <t>TRS - Sr</t>
  </si>
  <si>
    <t>TRS - N5</t>
  </si>
  <si>
    <t>Homme</t>
  </si>
  <si>
    <t>Femme</t>
  </si>
  <si>
    <t>gdespres@gymqc.ca</t>
  </si>
  <si>
    <t>gymnaska-voltigeurs@ntic.qc.ca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</si>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</sst>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13A8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D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8" xfId="0" applyFont="1" applyFill="1" applyBorder="1" applyAlignment="1">
      <alignment horizontal="centerContinuous" vertical="center"/>
    </xf>
    <xf numFmtId="0" fontId="1" fillId="3" borderId="9" xfId="0" applyFont="1" applyFill="1" applyBorder="1" applyAlignment="1">
      <alignment horizontal="centerContinuous" vertical="center"/>
    </xf>
    <xf numFmtId="0" fontId="1" fillId="3" borderId="10" xfId="0" applyFont="1" applyFill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16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3" borderId="0" xfId="1" applyFill="1"/>
    <xf numFmtId="0" fontId="0" fillId="3" borderId="0" xfId="0" applyFill="1"/>
    <xf numFmtId="0" fontId="0" fillId="3" borderId="0" xfId="0" applyFill="1" applyAlignment="1">
      <alignment horizontal="centerContinuous" vertical="center"/>
    </xf>
    <xf numFmtId="0" fontId="0" fillId="0" borderId="0" xfId="0" applyAlignment="1">
      <alignment horizontal="centerContinuous" vertical="top"/>
    </xf>
    <xf numFmtId="0" fontId="0" fillId="0" borderId="16" xfId="0" applyBorder="1"/>
    <xf numFmtId="14" fontId="0" fillId="0" borderId="16" xfId="0" applyNumberFormat="1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24" xfId="0" applyNumberFormat="1" applyBorder="1"/>
    <xf numFmtId="0" fontId="0" fillId="0" borderId="25" xfId="0" applyBorder="1"/>
    <xf numFmtId="0" fontId="0" fillId="0" borderId="26" xfId="0" applyBorder="1"/>
    <xf numFmtId="14" fontId="0" fillId="0" borderId="26" xfId="0" applyNumberFormat="1" applyBorder="1"/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164" fontId="0" fillId="0" borderId="30" xfId="0" applyNumberFormat="1" applyBorder="1"/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13A81"/>
      <color rgb="FF009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85750</xdr:colOff>
      <xdr:row>0</xdr:row>
      <xdr:rowOff>29825</xdr:rowOff>
    </xdr:from>
    <xdr:to>
      <xdr:col>5</xdr:col>
      <xdr:colOff>730250</xdr:colOff>
      <xdr:row>4</xdr:row>
      <xdr:rowOff>129663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864" y="29825"/>
          <a:ext cx="2237772" cy="11042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57</xdr:rowOff>
    </xdr:from>
    <xdr:to>
      <xdr:col>3</xdr:col>
      <xdr:colOff>16636</xdr:colOff>
      <xdr:row>4</xdr:row>
      <xdr:rowOff>55098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7"/>
          <a:ext cx="2268000" cy="105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190492</xdr:rowOff>
    </xdr:from>
    <xdr:to>
      <xdr:col>5</xdr:col>
      <xdr:colOff>510375</xdr:colOff>
      <xdr:row>7</xdr:row>
      <xdr:rowOff>185560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90492"/>
          <a:ext cx="2844000" cy="1328568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0</xdr:row>
      <xdr:rowOff>190496</xdr:rowOff>
    </xdr:from>
    <xdr:to>
      <xdr:col>12</xdr:col>
      <xdr:colOff>864750</xdr:colOff>
      <xdr:row>7</xdr:row>
      <xdr:rowOff>82796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190496"/>
          <a:ext cx="2484000" cy="122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ymnaska-voltigeurs@ntic.qc.ca" TargetMode="External"/><Relationship Id="rId1" Type="http://schemas.openxmlformats.org/officeDocument/2006/relationships/hyperlink" Target="mailto:gdespres@gymq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="110" zoomScaleNormal="100" zoomScaleSheetLayoutView="110" workbookViewId="0">
      <selection activeCell="J6" sqref="J6"/>
    </sheetView>
  </sheetViews>
  <sheetFormatPr baseColWidth="10" defaultRowHeight="15" x14ac:dyDescent="0.25"/>
  <cols>
    <col min="1" max="1" width="4.28515625" customWidth="1"/>
    <col min="2" max="2" width="19.28515625" bestFit="1" customWidth="1"/>
    <col min="3" max="3" width="14.42578125" customWidth="1"/>
    <col min="4" max="4" width="13.85546875" customWidth="1"/>
    <col min="5" max="5" width="10" bestFit="1" customWidth="1"/>
    <col min="6" max="6" width="12.85546875" customWidth="1"/>
  </cols>
  <sheetData>
    <row r="1" spans="2:6" ht="20.100000000000001" customHeight="1" x14ac:dyDescent="0.25">
      <c r="B1" s="45"/>
      <c r="C1" s="45"/>
      <c r="D1" s="45"/>
      <c r="E1" s="45"/>
      <c r="F1" s="45"/>
    </row>
    <row r="2" spans="2:6" ht="20.100000000000001" customHeight="1" x14ac:dyDescent="0.25">
      <c r="B2" s="45"/>
      <c r="C2" s="45"/>
      <c r="D2" s="45"/>
      <c r="E2" s="45"/>
      <c r="F2" s="45"/>
    </row>
    <row r="3" spans="2:6" ht="20.100000000000001" customHeight="1" x14ac:dyDescent="0.25">
      <c r="B3" s="45"/>
      <c r="C3" s="45"/>
      <c r="D3" s="45"/>
      <c r="E3" s="45"/>
      <c r="F3" s="45"/>
    </row>
    <row r="4" spans="2:6" ht="20.100000000000001" customHeight="1" x14ac:dyDescent="0.25">
      <c r="B4" s="45"/>
      <c r="C4" s="45"/>
      <c r="D4" s="45"/>
      <c r="E4" s="45"/>
      <c r="F4" s="45"/>
    </row>
    <row r="5" spans="2:6" ht="20.100000000000001" customHeight="1" thickBot="1" x14ac:dyDescent="0.3">
      <c r="B5" s="45"/>
      <c r="C5" s="45"/>
      <c r="D5" s="45"/>
      <c r="E5" s="45"/>
      <c r="F5" s="45"/>
    </row>
    <row r="6" spans="2:6" ht="30" customHeight="1" thickBot="1" x14ac:dyDescent="0.3">
      <c r="C6" s="9" t="s">
        <v>11</v>
      </c>
      <c r="D6" s="10"/>
      <c r="E6" s="10"/>
      <c r="F6" s="11"/>
    </row>
    <row r="7" spans="2:6" x14ac:dyDescent="0.25">
      <c r="C7" s="3" t="s">
        <v>9</v>
      </c>
      <c r="D7" s="4"/>
      <c r="E7" s="4"/>
      <c r="F7" s="5"/>
    </row>
    <row r="8" spans="2:6" ht="15.75" thickBot="1" x14ac:dyDescent="0.3">
      <c r="C8" s="6" t="s">
        <v>10</v>
      </c>
      <c r="D8" s="7"/>
      <c r="E8" s="7"/>
      <c r="F8" s="8"/>
    </row>
    <row r="9" spans="2:6" x14ac:dyDescent="0.25">
      <c r="B9" s="13" t="s">
        <v>0</v>
      </c>
      <c r="C9" s="46"/>
      <c r="D9" s="47"/>
      <c r="E9" s="47"/>
      <c r="F9" s="48"/>
    </row>
    <row r="10" spans="2:6" x14ac:dyDescent="0.25">
      <c r="B10" s="14" t="s">
        <v>1</v>
      </c>
      <c r="C10" s="39"/>
      <c r="D10" s="40"/>
      <c r="E10" s="40"/>
      <c r="F10" s="41"/>
    </row>
    <row r="11" spans="2:6" x14ac:dyDescent="0.25">
      <c r="B11" s="14" t="s">
        <v>2</v>
      </c>
      <c r="C11" s="39"/>
      <c r="D11" s="40"/>
      <c r="E11" s="40"/>
      <c r="F11" s="41"/>
    </row>
    <row r="12" spans="2:6" x14ac:dyDescent="0.25">
      <c r="B12" s="14" t="s">
        <v>3</v>
      </c>
      <c r="C12" s="39"/>
      <c r="D12" s="40"/>
      <c r="E12" s="40"/>
      <c r="F12" s="41"/>
    </row>
    <row r="13" spans="2:6" x14ac:dyDescent="0.25">
      <c r="B13" s="14" t="s">
        <v>4</v>
      </c>
      <c r="C13" s="39"/>
      <c r="D13" s="40"/>
      <c r="E13" s="40"/>
      <c r="F13" s="41"/>
    </row>
    <row r="14" spans="2:6" x14ac:dyDescent="0.25">
      <c r="B14" s="14" t="s">
        <v>5</v>
      </c>
      <c r="C14" s="39"/>
      <c r="D14" s="40"/>
      <c r="E14" s="40"/>
      <c r="F14" s="41"/>
    </row>
    <row r="15" spans="2:6" x14ac:dyDescent="0.25">
      <c r="B15" s="14" t="s">
        <v>6</v>
      </c>
      <c r="C15" s="39"/>
      <c r="D15" s="40"/>
      <c r="E15" s="40"/>
      <c r="F15" s="41"/>
    </row>
    <row r="16" spans="2:6" x14ac:dyDescent="0.25">
      <c r="B16" s="14" t="s">
        <v>7</v>
      </c>
      <c r="C16" s="39"/>
      <c r="D16" s="40"/>
      <c r="E16" s="40"/>
      <c r="F16" s="41"/>
    </row>
    <row r="17" spans="1:6" ht="15.75" thickBot="1" x14ac:dyDescent="0.3">
      <c r="B17" s="15" t="s">
        <v>8</v>
      </c>
      <c r="C17" s="42"/>
      <c r="D17" s="43"/>
      <c r="E17" s="43"/>
      <c r="F17" s="44"/>
    </row>
    <row r="20" spans="1:6" x14ac:dyDescent="0.25">
      <c r="A20" s="2" t="s">
        <v>12</v>
      </c>
      <c r="B20" s="2"/>
      <c r="C20" s="2"/>
      <c r="D20" s="2"/>
      <c r="E20" s="2"/>
      <c r="F20" s="2"/>
    </row>
    <row r="22" spans="1:6" x14ac:dyDescent="0.25">
      <c r="B22" t="s">
        <v>19</v>
      </c>
    </row>
    <row r="23" spans="1:6" x14ac:dyDescent="0.25">
      <c r="C23" t="s">
        <v>13</v>
      </c>
      <c r="D23" t="s">
        <v>14</v>
      </c>
      <c r="E23" t="s">
        <v>15</v>
      </c>
    </row>
    <row r="24" spans="1:6" x14ac:dyDescent="0.25">
      <c r="B24" t="s">
        <v>16</v>
      </c>
      <c r="C24">
        <f>COUNTIF(STR!N12:N71,"=97")</f>
        <v>0</v>
      </c>
      <c r="D24" s="12">
        <v>97</v>
      </c>
      <c r="E24" s="12">
        <f>C24*D24</f>
        <v>0</v>
      </c>
    </row>
    <row r="25" spans="1:6" x14ac:dyDescent="0.25">
      <c r="B25" t="s">
        <v>17</v>
      </c>
      <c r="C25">
        <f>COUNTIF(STR!N12:N71,"=115")</f>
        <v>0</v>
      </c>
      <c r="D25" s="12">
        <v>115</v>
      </c>
      <c r="E25" s="12">
        <f>C25*D25</f>
        <v>0</v>
      </c>
    </row>
    <row r="26" spans="1:6" x14ac:dyDescent="0.25">
      <c r="B26" t="s">
        <v>18</v>
      </c>
      <c r="C26">
        <f>C24+C25</f>
        <v>0</v>
      </c>
      <c r="E26" s="12">
        <f>E24+E25</f>
        <v>0</v>
      </c>
    </row>
    <row r="29" spans="1:6" x14ac:dyDescent="0.25">
      <c r="A29" s="1" t="s">
        <v>20</v>
      </c>
      <c r="B29" s="1"/>
      <c r="C29" s="1"/>
      <c r="D29" s="1"/>
      <c r="E29" s="1"/>
      <c r="F29" s="1"/>
    </row>
    <row r="30" spans="1:6" x14ac:dyDescent="0.25">
      <c r="A30" s="1" t="s">
        <v>21</v>
      </c>
      <c r="B30" s="1"/>
      <c r="C30" s="1"/>
      <c r="D30" s="1"/>
      <c r="E30" s="1"/>
      <c r="F30" s="1"/>
    </row>
    <row r="32" spans="1:6" x14ac:dyDescent="0.25">
      <c r="C32" t="s">
        <v>22</v>
      </c>
      <c r="D32" s="16" t="s">
        <v>84</v>
      </c>
      <c r="E32" s="17"/>
      <c r="F32" s="17"/>
    </row>
    <row r="33" spans="1:6" x14ac:dyDescent="0.25">
      <c r="D33" s="16" t="s">
        <v>85</v>
      </c>
      <c r="E33" s="17"/>
      <c r="F33" s="17"/>
    </row>
    <row r="35" spans="1:6" x14ac:dyDescent="0.25">
      <c r="C35" t="s">
        <v>23</v>
      </c>
      <c r="D35" s="18"/>
      <c r="E35" s="18"/>
      <c r="F35" s="18"/>
    </row>
    <row r="36" spans="1:6" x14ac:dyDescent="0.25">
      <c r="D36" s="18"/>
      <c r="E36" s="18"/>
      <c r="F36" s="18"/>
    </row>
    <row r="37" spans="1:6" x14ac:dyDescent="0.25">
      <c r="D37" s="18"/>
      <c r="E37" s="18"/>
      <c r="F37" s="18"/>
    </row>
    <row r="39" spans="1:6" x14ac:dyDescent="0.25">
      <c r="A39" s="2" t="s">
        <v>24</v>
      </c>
      <c r="B39" s="2"/>
      <c r="C39" s="2"/>
      <c r="D39" s="2"/>
      <c r="E39" s="2"/>
      <c r="F39" s="2"/>
    </row>
    <row r="41" spans="1:6" x14ac:dyDescent="0.25">
      <c r="B41" t="s">
        <v>25</v>
      </c>
    </row>
    <row r="42" spans="1:6" x14ac:dyDescent="0.25">
      <c r="B42" t="s">
        <v>26</v>
      </c>
    </row>
    <row r="43" spans="1:6" x14ac:dyDescent="0.25">
      <c r="B43" t="s">
        <v>27</v>
      </c>
    </row>
    <row r="44" spans="1:6" x14ac:dyDescent="0.25">
      <c r="B44" t="s">
        <v>28</v>
      </c>
    </row>
    <row r="45" spans="1:6" x14ac:dyDescent="0.25">
      <c r="B45" t="s">
        <v>29</v>
      </c>
    </row>
  </sheetData>
  <mergeCells count="11">
    <mergeCell ref="C14:F14"/>
    <mergeCell ref="C15:F15"/>
    <mergeCell ref="C16:F16"/>
    <mergeCell ref="C17:F17"/>
    <mergeCell ref="D1:F5"/>
    <mergeCell ref="C9:F9"/>
    <mergeCell ref="C10:F10"/>
    <mergeCell ref="C11:F11"/>
    <mergeCell ref="C12:F12"/>
    <mergeCell ref="C13:F13"/>
    <mergeCell ref="B1:C5"/>
  </mergeCells>
  <hyperlinks>
    <hyperlink ref="D32" r:id="rId1"/>
    <hyperlink ref="D33" r:id="rId2"/>
  </hyperlinks>
  <pageMargins left="0.7" right="0.7" top="0.75" bottom="0.75" header="0.3" footer="0.3"/>
  <pageSetup scale="96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72"/>
  <sheetViews>
    <sheetView tabSelected="1" view="pageBreakPreview" zoomScaleNormal="90" zoomScaleSheetLayoutView="100" workbookViewId="0">
      <selection activeCell="P5" sqref="P5"/>
    </sheetView>
  </sheetViews>
  <sheetFormatPr baseColWidth="10" defaultRowHeight="15" x14ac:dyDescent="0.25"/>
  <cols>
    <col min="2" max="2" width="3" bestFit="1" customWidth="1"/>
    <col min="3" max="3" width="15.28515625" customWidth="1"/>
    <col min="5" max="5" width="8.42578125" customWidth="1"/>
    <col min="6" max="6" width="18.28515625" customWidth="1"/>
    <col min="8" max="8" width="17.85546875" customWidth="1"/>
    <col min="9" max="9" width="15.5703125" customWidth="1"/>
    <col min="13" max="13" width="15.85546875" customWidth="1"/>
    <col min="19" max="19" width="10.5703125" hidden="1" customWidth="1"/>
    <col min="20" max="20" width="12.5703125" hidden="1" customWidth="1"/>
    <col min="21" max="21" width="12.140625" hidden="1" customWidth="1"/>
    <col min="22" max="23" width="0" hidden="1" customWidth="1"/>
  </cols>
  <sheetData>
    <row r="5" spans="2:23" x14ac:dyDescent="0.25">
      <c r="B5" s="19" t="s">
        <v>30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23" x14ac:dyDescent="0.25">
      <c r="B6" s="19" t="str">
        <f>'Infos Club'!C7</f>
        <v>Première Coupe Québec - STR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23" x14ac:dyDescent="0.25">
      <c r="B7" s="19" t="str">
        <f>'Infos Club'!C8</f>
        <v>Gymnaska-Voltigeurs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23" x14ac:dyDescent="0.25">
      <c r="B8" s="19" t="str">
        <f>'Infos Club'!C6</f>
        <v>25 au 27 mars 2019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2:23" ht="15.75" thickBot="1" x14ac:dyDescent="0.3">
      <c r="B10" s="1">
        <f>'Infos Club'!C9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23" ht="60" customHeight="1" thickBot="1" x14ac:dyDescent="0.3">
      <c r="B11" s="27" t="s">
        <v>31</v>
      </c>
      <c r="C11" s="26" t="s">
        <v>32</v>
      </c>
      <c r="D11" s="23" t="s">
        <v>33</v>
      </c>
      <c r="E11" s="23" t="s">
        <v>34</v>
      </c>
      <c r="F11" s="24" t="s">
        <v>35</v>
      </c>
      <c r="G11" s="24" t="s">
        <v>39</v>
      </c>
      <c r="H11" s="24" t="s">
        <v>38</v>
      </c>
      <c r="I11" s="23" t="s">
        <v>36</v>
      </c>
      <c r="J11" s="24" t="s">
        <v>37</v>
      </c>
      <c r="K11" s="24" t="s">
        <v>40</v>
      </c>
      <c r="L11" s="24" t="s">
        <v>41</v>
      </c>
      <c r="M11" s="24" t="s">
        <v>42</v>
      </c>
      <c r="N11" s="25" t="s">
        <v>14</v>
      </c>
    </row>
    <row r="12" spans="2:23" x14ac:dyDescent="0.25">
      <c r="B12" s="28">
        <v>1</v>
      </c>
      <c r="C12" s="32"/>
      <c r="D12" s="33"/>
      <c r="E12" s="33"/>
      <c r="F12" s="34"/>
      <c r="G12" s="33"/>
      <c r="H12" s="33"/>
      <c r="I12" s="33"/>
      <c r="J12" s="33"/>
      <c r="K12" s="33" t="str">
        <f>IF(ISBLANK(J12)," ","REMPLIR")</f>
        <v xml:space="preserve"> </v>
      </c>
      <c r="L12" s="33"/>
      <c r="M12" s="33"/>
      <c r="N12" s="35">
        <f>IF(OR(MID(G12,7,1)="N", MID(G12,7,2)="JR", MID(J12,7,2)="SR", MID(J12,7,1)="N", MID(I12,6,1)="N", MID(I12,6,2)="SR", MID(I12,6,2)="JR", MID(H12,7,1)="N", MID(H12,7,2)="SR", MID(H12,7,2)="JR", MID(G12,7,2)="SR"), 115,IF(AND(G12="", H12="", I12="", J12=""),0,97))</f>
        <v>0</v>
      </c>
    </row>
    <row r="13" spans="2:23" x14ac:dyDescent="0.25">
      <c r="B13" s="29">
        <v>2</v>
      </c>
      <c r="C13" s="36"/>
      <c r="D13" s="20"/>
      <c r="E13" s="20"/>
      <c r="F13" s="21"/>
      <c r="G13" s="20"/>
      <c r="H13" s="20"/>
      <c r="I13" s="20"/>
      <c r="J13" s="20"/>
      <c r="K13" s="20" t="str">
        <f t="shared" ref="K13:K46" si="0">IF(ISBLANK(J13)," ","REMPLIR")</f>
        <v xml:space="preserve"> </v>
      </c>
      <c r="L13" s="20"/>
      <c r="M13" s="20"/>
      <c r="N13" s="31">
        <f t="shared" ref="N13:N71" si="1">IF(OR(MID(G13,7,1)="N", MID(G13,7,2)="JR", MID(J13,7,2)="SR", MID(J13,7,1)="N", MID(I13,6,1)="N", MID(I13,6,2)="SR", MID(I13,6,2)="JR", MID(H13,7,1)="N", MID(H13,7,2)="SR", MID(H13,7,2)="JR", MID(G13,7,2)="SR"), 115,IF(AND(G13="", H13="", I13="", J13=""),0,97))</f>
        <v>0</v>
      </c>
      <c r="S13" t="s">
        <v>43</v>
      </c>
      <c r="T13" t="s">
        <v>54</v>
      </c>
      <c r="U13" t="s">
        <v>65</v>
      </c>
      <c r="V13" t="s">
        <v>75</v>
      </c>
      <c r="W13" t="s">
        <v>82</v>
      </c>
    </row>
    <row r="14" spans="2:23" x14ac:dyDescent="0.25">
      <c r="B14" s="29">
        <v>3</v>
      </c>
      <c r="C14" s="36"/>
      <c r="D14" s="20"/>
      <c r="E14" s="20"/>
      <c r="F14" s="21"/>
      <c r="G14" s="20"/>
      <c r="H14" s="20"/>
      <c r="I14" s="20"/>
      <c r="J14" s="20"/>
      <c r="K14" s="20" t="str">
        <f t="shared" si="0"/>
        <v xml:space="preserve"> </v>
      </c>
      <c r="L14" s="20"/>
      <c r="M14" s="20"/>
      <c r="N14" s="31">
        <f t="shared" si="1"/>
        <v>0</v>
      </c>
      <c r="S14" t="s">
        <v>44</v>
      </c>
      <c r="T14" t="s">
        <v>55</v>
      </c>
      <c r="U14" t="s">
        <v>66</v>
      </c>
      <c r="V14" t="s">
        <v>76</v>
      </c>
      <c r="W14" t="s">
        <v>83</v>
      </c>
    </row>
    <row r="15" spans="2:23" x14ac:dyDescent="0.25">
      <c r="B15" s="29">
        <v>4</v>
      </c>
      <c r="C15" s="36"/>
      <c r="D15" s="20"/>
      <c r="E15" s="20"/>
      <c r="F15" s="21"/>
      <c r="G15" s="20"/>
      <c r="H15" s="20"/>
      <c r="I15" s="20"/>
      <c r="J15" s="20"/>
      <c r="K15" s="20" t="str">
        <f t="shared" si="0"/>
        <v xml:space="preserve"> </v>
      </c>
      <c r="L15" s="20"/>
      <c r="M15" s="20"/>
      <c r="N15" s="31">
        <f t="shared" si="1"/>
        <v>0</v>
      </c>
      <c r="S15" t="s">
        <v>45</v>
      </c>
      <c r="T15" t="s">
        <v>56</v>
      </c>
      <c r="U15" t="s">
        <v>67</v>
      </c>
      <c r="V15" t="s">
        <v>77</v>
      </c>
    </row>
    <row r="16" spans="2:23" x14ac:dyDescent="0.25">
      <c r="B16" s="29">
        <v>5</v>
      </c>
      <c r="C16" s="36"/>
      <c r="D16" s="20"/>
      <c r="E16" s="20"/>
      <c r="F16" s="21"/>
      <c r="G16" s="20"/>
      <c r="H16" s="20"/>
      <c r="I16" s="20"/>
      <c r="J16" s="20"/>
      <c r="K16" s="20" t="str">
        <f t="shared" si="0"/>
        <v xml:space="preserve"> </v>
      </c>
      <c r="L16" s="20"/>
      <c r="M16" s="20"/>
      <c r="N16" s="31">
        <f t="shared" si="1"/>
        <v>0</v>
      </c>
      <c r="S16" t="s">
        <v>46</v>
      </c>
      <c r="T16" t="s">
        <v>57</v>
      </c>
      <c r="U16" t="s">
        <v>68</v>
      </c>
      <c r="V16" t="s">
        <v>78</v>
      </c>
    </row>
    <row r="17" spans="2:22" x14ac:dyDescent="0.25">
      <c r="B17" s="29">
        <v>6</v>
      </c>
      <c r="C17" s="36"/>
      <c r="D17" s="20"/>
      <c r="E17" s="20"/>
      <c r="F17" s="21"/>
      <c r="G17" s="20"/>
      <c r="H17" s="20"/>
      <c r="I17" s="20"/>
      <c r="J17" s="20"/>
      <c r="K17" s="20" t="str">
        <f t="shared" si="0"/>
        <v xml:space="preserve"> </v>
      </c>
      <c r="L17" s="20"/>
      <c r="M17" s="20"/>
      <c r="N17" s="31">
        <f t="shared" si="1"/>
        <v>0</v>
      </c>
      <c r="S17" t="s">
        <v>47</v>
      </c>
      <c r="T17" t="s">
        <v>58</v>
      </c>
      <c r="U17" t="s">
        <v>69</v>
      </c>
      <c r="V17" t="s">
        <v>79</v>
      </c>
    </row>
    <row r="18" spans="2:22" x14ac:dyDescent="0.25">
      <c r="B18" s="29">
        <v>7</v>
      </c>
      <c r="C18" s="36"/>
      <c r="D18" s="20"/>
      <c r="E18" s="20"/>
      <c r="F18" s="21"/>
      <c r="G18" s="20"/>
      <c r="H18" s="20"/>
      <c r="I18" s="20"/>
      <c r="J18" s="20"/>
      <c r="K18" s="20" t="str">
        <f t="shared" si="0"/>
        <v xml:space="preserve"> </v>
      </c>
      <c r="L18" s="20"/>
      <c r="M18" s="20"/>
      <c r="N18" s="31">
        <f t="shared" si="1"/>
        <v>0</v>
      </c>
      <c r="S18" t="s">
        <v>48</v>
      </c>
      <c r="T18" t="s">
        <v>59</v>
      </c>
      <c r="U18" t="s">
        <v>70</v>
      </c>
      <c r="V18" t="s">
        <v>81</v>
      </c>
    </row>
    <row r="19" spans="2:22" x14ac:dyDescent="0.25">
      <c r="B19" s="29">
        <v>8</v>
      </c>
      <c r="C19" s="36"/>
      <c r="D19" s="20"/>
      <c r="E19" s="20"/>
      <c r="F19" s="21"/>
      <c r="G19" s="20"/>
      <c r="H19" s="20"/>
      <c r="I19" s="20"/>
      <c r="J19" s="20"/>
      <c r="K19" s="20" t="str">
        <f t="shared" si="0"/>
        <v xml:space="preserve"> </v>
      </c>
      <c r="L19" s="20"/>
      <c r="M19" s="20"/>
      <c r="N19" s="31">
        <f t="shared" si="1"/>
        <v>0</v>
      </c>
      <c r="S19" t="s">
        <v>49</v>
      </c>
      <c r="T19" t="s">
        <v>60</v>
      </c>
      <c r="U19" t="s">
        <v>71</v>
      </c>
      <c r="V19" t="s">
        <v>80</v>
      </c>
    </row>
    <row r="20" spans="2:22" x14ac:dyDescent="0.25">
      <c r="B20" s="29">
        <v>9</v>
      </c>
      <c r="C20" s="36"/>
      <c r="D20" s="20"/>
      <c r="E20" s="20"/>
      <c r="F20" s="21"/>
      <c r="G20" s="20"/>
      <c r="H20" s="20"/>
      <c r="I20" s="20"/>
      <c r="J20" s="20"/>
      <c r="K20" s="20" t="str">
        <f t="shared" si="0"/>
        <v xml:space="preserve"> </v>
      </c>
      <c r="L20" s="20"/>
      <c r="M20" s="20"/>
      <c r="N20" s="31">
        <f t="shared" si="1"/>
        <v>0</v>
      </c>
      <c r="S20" t="s">
        <v>50</v>
      </c>
      <c r="T20" t="s">
        <v>61</v>
      </c>
      <c r="U20" t="s">
        <v>72</v>
      </c>
    </row>
    <row r="21" spans="2:22" x14ac:dyDescent="0.25">
      <c r="B21" s="29">
        <v>10</v>
      </c>
      <c r="C21" s="36"/>
      <c r="D21" s="20"/>
      <c r="E21" s="20"/>
      <c r="F21" s="21"/>
      <c r="G21" s="20"/>
      <c r="H21" s="20"/>
      <c r="I21" s="20"/>
      <c r="J21" s="20"/>
      <c r="K21" s="20" t="str">
        <f t="shared" si="0"/>
        <v xml:space="preserve"> </v>
      </c>
      <c r="L21" s="20"/>
      <c r="M21" s="20"/>
      <c r="N21" s="31">
        <f t="shared" si="1"/>
        <v>0</v>
      </c>
      <c r="S21" t="s">
        <v>51</v>
      </c>
      <c r="T21" t="s">
        <v>62</v>
      </c>
      <c r="U21" t="s">
        <v>73</v>
      </c>
    </row>
    <row r="22" spans="2:22" x14ac:dyDescent="0.25">
      <c r="B22" s="29">
        <v>11</v>
      </c>
      <c r="C22" s="36"/>
      <c r="D22" s="20"/>
      <c r="E22" s="20"/>
      <c r="F22" s="21"/>
      <c r="G22" s="20"/>
      <c r="H22" s="20"/>
      <c r="I22" s="20"/>
      <c r="J22" s="20"/>
      <c r="K22" s="20" t="str">
        <f t="shared" si="0"/>
        <v xml:space="preserve"> </v>
      </c>
      <c r="L22" s="20"/>
      <c r="M22" s="20"/>
      <c r="N22" s="31">
        <f t="shared" si="1"/>
        <v>0</v>
      </c>
      <c r="S22" t="s">
        <v>52</v>
      </c>
      <c r="T22" t="s">
        <v>63</v>
      </c>
      <c r="U22" t="s">
        <v>74</v>
      </c>
    </row>
    <row r="23" spans="2:22" x14ac:dyDescent="0.25">
      <c r="B23" s="29">
        <v>12</v>
      </c>
      <c r="C23" s="36"/>
      <c r="D23" s="20"/>
      <c r="E23" s="20"/>
      <c r="F23" s="21"/>
      <c r="G23" s="20"/>
      <c r="H23" s="20"/>
      <c r="I23" s="20"/>
      <c r="J23" s="20"/>
      <c r="K23" s="20" t="str">
        <f t="shared" si="0"/>
        <v xml:space="preserve"> </v>
      </c>
      <c r="L23" s="20"/>
      <c r="M23" s="20"/>
      <c r="N23" s="31">
        <f t="shared" si="1"/>
        <v>0</v>
      </c>
      <c r="S23" t="s">
        <v>53</v>
      </c>
      <c r="T23" t="s">
        <v>64</v>
      </c>
    </row>
    <row r="24" spans="2:22" x14ac:dyDescent="0.25">
      <c r="B24" s="29">
        <v>13</v>
      </c>
      <c r="C24" s="36"/>
      <c r="D24" s="20"/>
      <c r="E24" s="20"/>
      <c r="F24" s="21"/>
      <c r="G24" s="20"/>
      <c r="H24" s="20"/>
      <c r="I24" s="20"/>
      <c r="J24" s="20"/>
      <c r="K24" s="20" t="str">
        <f t="shared" si="0"/>
        <v xml:space="preserve"> </v>
      </c>
      <c r="L24" s="20"/>
      <c r="M24" s="20"/>
      <c r="N24" s="31">
        <f t="shared" si="1"/>
        <v>0</v>
      </c>
    </row>
    <row r="25" spans="2:22" x14ac:dyDescent="0.25">
      <c r="B25" s="29">
        <v>14</v>
      </c>
      <c r="C25" s="36"/>
      <c r="D25" s="20"/>
      <c r="E25" s="20"/>
      <c r="F25" s="21"/>
      <c r="G25" s="20"/>
      <c r="H25" s="20"/>
      <c r="I25" s="20"/>
      <c r="J25" s="20"/>
      <c r="K25" s="20" t="str">
        <f t="shared" si="0"/>
        <v xml:space="preserve"> </v>
      </c>
      <c r="L25" s="20"/>
      <c r="M25" s="20"/>
      <c r="N25" s="31">
        <f t="shared" si="1"/>
        <v>0</v>
      </c>
    </row>
    <row r="26" spans="2:22" x14ac:dyDescent="0.25">
      <c r="B26" s="29">
        <v>15</v>
      </c>
      <c r="C26" s="36"/>
      <c r="D26" s="20"/>
      <c r="E26" s="20"/>
      <c r="F26" s="21"/>
      <c r="G26" s="20"/>
      <c r="H26" s="20"/>
      <c r="I26" s="20"/>
      <c r="J26" s="20"/>
      <c r="K26" s="20" t="str">
        <f t="shared" si="0"/>
        <v xml:space="preserve"> </v>
      </c>
      <c r="L26" s="20"/>
      <c r="M26" s="20"/>
      <c r="N26" s="31">
        <f t="shared" si="1"/>
        <v>0</v>
      </c>
    </row>
    <row r="27" spans="2:22" x14ac:dyDescent="0.25">
      <c r="B27" s="29">
        <v>16</v>
      </c>
      <c r="C27" s="36"/>
      <c r="D27" s="20"/>
      <c r="E27" s="20"/>
      <c r="F27" s="21"/>
      <c r="G27" s="20"/>
      <c r="H27" s="20"/>
      <c r="I27" s="20"/>
      <c r="J27" s="20"/>
      <c r="K27" s="20" t="str">
        <f t="shared" si="0"/>
        <v xml:space="preserve"> </v>
      </c>
      <c r="L27" s="20"/>
      <c r="M27" s="20"/>
      <c r="N27" s="31">
        <f t="shared" si="1"/>
        <v>0</v>
      </c>
    </row>
    <row r="28" spans="2:22" x14ac:dyDescent="0.25">
      <c r="B28" s="29">
        <v>17</v>
      </c>
      <c r="C28" s="36"/>
      <c r="D28" s="20"/>
      <c r="E28" s="20"/>
      <c r="F28" s="21"/>
      <c r="G28" s="20"/>
      <c r="H28" s="20"/>
      <c r="I28" s="20"/>
      <c r="J28" s="20"/>
      <c r="K28" s="20" t="str">
        <f t="shared" si="0"/>
        <v xml:space="preserve"> </v>
      </c>
      <c r="L28" s="20"/>
      <c r="M28" s="20"/>
      <c r="N28" s="31">
        <f t="shared" si="1"/>
        <v>0</v>
      </c>
    </row>
    <row r="29" spans="2:22" x14ac:dyDescent="0.25">
      <c r="B29" s="29">
        <v>18</v>
      </c>
      <c r="C29" s="36"/>
      <c r="D29" s="20"/>
      <c r="E29" s="20"/>
      <c r="F29" s="21"/>
      <c r="G29" s="20"/>
      <c r="H29" s="20"/>
      <c r="I29" s="20"/>
      <c r="J29" s="20"/>
      <c r="K29" s="20" t="str">
        <f t="shared" si="0"/>
        <v xml:space="preserve"> </v>
      </c>
      <c r="L29" s="20"/>
      <c r="M29" s="20"/>
      <c r="N29" s="31">
        <f t="shared" si="1"/>
        <v>0</v>
      </c>
    </row>
    <row r="30" spans="2:22" x14ac:dyDescent="0.25">
      <c r="B30" s="29">
        <v>19</v>
      </c>
      <c r="C30" s="36"/>
      <c r="D30" s="20"/>
      <c r="E30" s="20"/>
      <c r="F30" s="21"/>
      <c r="G30" s="20"/>
      <c r="H30" s="20"/>
      <c r="I30" s="20"/>
      <c r="J30" s="20"/>
      <c r="K30" s="20" t="str">
        <f t="shared" si="0"/>
        <v xml:space="preserve"> </v>
      </c>
      <c r="L30" s="20"/>
      <c r="M30" s="20"/>
      <c r="N30" s="31">
        <f t="shared" si="1"/>
        <v>0</v>
      </c>
    </row>
    <row r="31" spans="2:22" x14ac:dyDescent="0.25">
      <c r="B31" s="29">
        <v>20</v>
      </c>
      <c r="C31" s="36"/>
      <c r="D31" s="20"/>
      <c r="E31" s="20"/>
      <c r="F31" s="21"/>
      <c r="G31" s="20"/>
      <c r="H31" s="20"/>
      <c r="I31" s="20"/>
      <c r="J31" s="20"/>
      <c r="K31" s="20" t="str">
        <f t="shared" si="0"/>
        <v xml:space="preserve"> </v>
      </c>
      <c r="L31" s="20"/>
      <c r="M31" s="20"/>
      <c r="N31" s="31">
        <f t="shared" si="1"/>
        <v>0</v>
      </c>
    </row>
    <row r="32" spans="2:22" x14ac:dyDescent="0.25">
      <c r="B32" s="29">
        <v>21</v>
      </c>
      <c r="C32" s="36"/>
      <c r="D32" s="20"/>
      <c r="E32" s="20"/>
      <c r="F32" s="21"/>
      <c r="G32" s="20"/>
      <c r="H32" s="20"/>
      <c r="I32" s="20"/>
      <c r="J32" s="20"/>
      <c r="K32" s="20" t="str">
        <f t="shared" si="0"/>
        <v xml:space="preserve"> </v>
      </c>
      <c r="L32" s="20"/>
      <c r="M32" s="20"/>
      <c r="N32" s="31">
        <f t="shared" si="1"/>
        <v>0</v>
      </c>
    </row>
    <row r="33" spans="2:14" x14ac:dyDescent="0.25">
      <c r="B33" s="29">
        <v>22</v>
      </c>
      <c r="C33" s="36"/>
      <c r="D33" s="20"/>
      <c r="E33" s="20"/>
      <c r="F33" s="21"/>
      <c r="G33" s="20"/>
      <c r="H33" s="20"/>
      <c r="I33" s="20"/>
      <c r="J33" s="20"/>
      <c r="K33" s="20" t="str">
        <f t="shared" si="0"/>
        <v xml:space="preserve"> </v>
      </c>
      <c r="L33" s="20"/>
      <c r="M33" s="20"/>
      <c r="N33" s="31">
        <f t="shared" si="1"/>
        <v>0</v>
      </c>
    </row>
    <row r="34" spans="2:14" x14ac:dyDescent="0.25">
      <c r="B34" s="29">
        <v>23</v>
      </c>
      <c r="C34" s="36"/>
      <c r="D34" s="20"/>
      <c r="E34" s="20"/>
      <c r="F34" s="21"/>
      <c r="G34" s="20"/>
      <c r="H34" s="20"/>
      <c r="I34" s="20"/>
      <c r="J34" s="20"/>
      <c r="K34" s="20" t="str">
        <f t="shared" si="0"/>
        <v xml:space="preserve"> </v>
      </c>
      <c r="L34" s="20"/>
      <c r="M34" s="20"/>
      <c r="N34" s="31">
        <f t="shared" si="1"/>
        <v>0</v>
      </c>
    </row>
    <row r="35" spans="2:14" x14ac:dyDescent="0.25">
      <c r="B35" s="29">
        <v>24</v>
      </c>
      <c r="C35" s="36"/>
      <c r="D35" s="20"/>
      <c r="E35" s="20"/>
      <c r="F35" s="21"/>
      <c r="G35" s="20"/>
      <c r="H35" s="20"/>
      <c r="I35" s="20"/>
      <c r="J35" s="20"/>
      <c r="K35" s="20" t="str">
        <f t="shared" si="0"/>
        <v xml:space="preserve"> </v>
      </c>
      <c r="L35" s="20"/>
      <c r="M35" s="20"/>
      <c r="N35" s="31">
        <f t="shared" si="1"/>
        <v>0</v>
      </c>
    </row>
    <row r="36" spans="2:14" x14ac:dyDescent="0.25">
      <c r="B36" s="29">
        <v>25</v>
      </c>
      <c r="C36" s="36"/>
      <c r="D36" s="20"/>
      <c r="E36" s="20"/>
      <c r="F36" s="21"/>
      <c r="G36" s="20"/>
      <c r="H36" s="20"/>
      <c r="I36" s="20"/>
      <c r="J36" s="20"/>
      <c r="K36" s="20" t="str">
        <f t="shared" si="0"/>
        <v xml:space="preserve"> </v>
      </c>
      <c r="L36" s="20"/>
      <c r="M36" s="20"/>
      <c r="N36" s="31">
        <f t="shared" si="1"/>
        <v>0</v>
      </c>
    </row>
    <row r="37" spans="2:14" x14ac:dyDescent="0.25">
      <c r="B37" s="29">
        <v>26</v>
      </c>
      <c r="C37" s="36"/>
      <c r="D37" s="20"/>
      <c r="E37" s="20"/>
      <c r="F37" s="21"/>
      <c r="G37" s="20"/>
      <c r="H37" s="20"/>
      <c r="I37" s="20"/>
      <c r="J37" s="20"/>
      <c r="K37" s="20" t="str">
        <f t="shared" si="0"/>
        <v xml:space="preserve"> </v>
      </c>
      <c r="L37" s="20"/>
      <c r="M37" s="20"/>
      <c r="N37" s="31">
        <f t="shared" si="1"/>
        <v>0</v>
      </c>
    </row>
    <row r="38" spans="2:14" x14ac:dyDescent="0.25">
      <c r="B38" s="29">
        <v>27</v>
      </c>
      <c r="C38" s="36"/>
      <c r="D38" s="20"/>
      <c r="E38" s="20"/>
      <c r="F38" s="21"/>
      <c r="G38" s="20"/>
      <c r="H38" s="20"/>
      <c r="I38" s="20"/>
      <c r="J38" s="20"/>
      <c r="K38" s="20" t="str">
        <f t="shared" si="0"/>
        <v xml:space="preserve"> </v>
      </c>
      <c r="L38" s="20"/>
      <c r="M38" s="20"/>
      <c r="N38" s="31">
        <f t="shared" si="1"/>
        <v>0</v>
      </c>
    </row>
    <row r="39" spans="2:14" x14ac:dyDescent="0.25">
      <c r="B39" s="29">
        <v>28</v>
      </c>
      <c r="C39" s="36"/>
      <c r="D39" s="20"/>
      <c r="E39" s="20"/>
      <c r="F39" s="21"/>
      <c r="G39" s="20"/>
      <c r="H39" s="20"/>
      <c r="I39" s="20"/>
      <c r="J39" s="20"/>
      <c r="K39" s="20" t="str">
        <f t="shared" si="0"/>
        <v xml:space="preserve"> </v>
      </c>
      <c r="L39" s="20"/>
      <c r="M39" s="20"/>
      <c r="N39" s="31">
        <f t="shared" si="1"/>
        <v>0</v>
      </c>
    </row>
    <row r="40" spans="2:14" x14ac:dyDescent="0.25">
      <c r="B40" s="29">
        <v>29</v>
      </c>
      <c r="C40" s="36"/>
      <c r="D40" s="20"/>
      <c r="E40" s="20"/>
      <c r="F40" s="21"/>
      <c r="G40" s="20"/>
      <c r="H40" s="20"/>
      <c r="I40" s="20"/>
      <c r="J40" s="20"/>
      <c r="K40" s="20" t="str">
        <f t="shared" si="0"/>
        <v xml:space="preserve"> </v>
      </c>
      <c r="L40" s="20"/>
      <c r="M40" s="20"/>
      <c r="N40" s="31">
        <f t="shared" si="1"/>
        <v>0</v>
      </c>
    </row>
    <row r="41" spans="2:14" x14ac:dyDescent="0.25">
      <c r="B41" s="29">
        <v>30</v>
      </c>
      <c r="C41" s="36"/>
      <c r="D41" s="20"/>
      <c r="E41" s="20"/>
      <c r="F41" s="21"/>
      <c r="G41" s="20"/>
      <c r="H41" s="20"/>
      <c r="I41" s="20"/>
      <c r="J41" s="20"/>
      <c r="K41" s="20" t="str">
        <f t="shared" si="0"/>
        <v xml:space="preserve"> </v>
      </c>
      <c r="L41" s="20"/>
      <c r="M41" s="20"/>
      <c r="N41" s="31">
        <f t="shared" si="1"/>
        <v>0</v>
      </c>
    </row>
    <row r="42" spans="2:14" x14ac:dyDescent="0.25">
      <c r="B42" s="29">
        <v>31</v>
      </c>
      <c r="C42" s="36"/>
      <c r="D42" s="20"/>
      <c r="E42" s="20"/>
      <c r="F42" s="21"/>
      <c r="G42" s="20"/>
      <c r="H42" s="20"/>
      <c r="I42" s="20"/>
      <c r="J42" s="20"/>
      <c r="K42" s="20" t="str">
        <f t="shared" si="0"/>
        <v xml:space="preserve"> </v>
      </c>
      <c r="L42" s="20"/>
      <c r="M42" s="20"/>
      <c r="N42" s="31">
        <f t="shared" si="1"/>
        <v>0</v>
      </c>
    </row>
    <row r="43" spans="2:14" x14ac:dyDescent="0.25">
      <c r="B43" s="29">
        <v>32</v>
      </c>
      <c r="C43" s="36"/>
      <c r="D43" s="20"/>
      <c r="E43" s="20"/>
      <c r="F43" s="21"/>
      <c r="G43" s="20"/>
      <c r="H43" s="20"/>
      <c r="I43" s="20"/>
      <c r="J43" s="20"/>
      <c r="K43" s="20" t="str">
        <f t="shared" si="0"/>
        <v xml:space="preserve"> </v>
      </c>
      <c r="L43" s="20"/>
      <c r="M43" s="20"/>
      <c r="N43" s="31">
        <f t="shared" si="1"/>
        <v>0</v>
      </c>
    </row>
    <row r="44" spans="2:14" x14ac:dyDescent="0.25">
      <c r="B44" s="29">
        <v>33</v>
      </c>
      <c r="C44" s="36"/>
      <c r="D44" s="20"/>
      <c r="E44" s="20"/>
      <c r="F44" s="21"/>
      <c r="G44" s="20"/>
      <c r="H44" s="20"/>
      <c r="I44" s="20"/>
      <c r="J44" s="20"/>
      <c r="K44" s="20" t="str">
        <f t="shared" si="0"/>
        <v xml:space="preserve"> </v>
      </c>
      <c r="L44" s="20"/>
      <c r="M44" s="20"/>
      <c r="N44" s="31">
        <f t="shared" si="1"/>
        <v>0</v>
      </c>
    </row>
    <row r="45" spans="2:14" x14ac:dyDescent="0.25">
      <c r="B45" s="29">
        <v>34</v>
      </c>
      <c r="C45" s="36"/>
      <c r="D45" s="20"/>
      <c r="E45" s="20"/>
      <c r="F45" s="21"/>
      <c r="G45" s="20"/>
      <c r="H45" s="20"/>
      <c r="I45" s="20"/>
      <c r="J45" s="20"/>
      <c r="K45" s="20" t="str">
        <f t="shared" si="0"/>
        <v xml:space="preserve"> </v>
      </c>
      <c r="L45" s="20"/>
      <c r="M45" s="20"/>
      <c r="N45" s="31">
        <f t="shared" si="1"/>
        <v>0</v>
      </c>
    </row>
    <row r="46" spans="2:14" x14ac:dyDescent="0.25">
      <c r="B46" s="29">
        <v>35</v>
      </c>
      <c r="C46" s="36"/>
      <c r="D46" s="20"/>
      <c r="E46" s="20"/>
      <c r="F46" s="21"/>
      <c r="G46" s="20"/>
      <c r="H46" s="20"/>
      <c r="I46" s="20"/>
      <c r="J46" s="20"/>
      <c r="K46" s="20" t="str">
        <f t="shared" si="0"/>
        <v xml:space="preserve"> </v>
      </c>
      <c r="L46" s="20"/>
      <c r="M46" s="20"/>
      <c r="N46" s="31">
        <f t="shared" si="1"/>
        <v>0</v>
      </c>
    </row>
    <row r="47" spans="2:14" x14ac:dyDescent="0.25">
      <c r="B47" s="29">
        <v>36</v>
      </c>
      <c r="C47" s="36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31">
        <f t="shared" si="1"/>
        <v>0</v>
      </c>
    </row>
    <row r="48" spans="2:14" x14ac:dyDescent="0.25">
      <c r="B48" s="29">
        <v>37</v>
      </c>
      <c r="C48" s="3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1">
        <f t="shared" si="1"/>
        <v>0</v>
      </c>
    </row>
    <row r="49" spans="2:14" x14ac:dyDescent="0.25">
      <c r="B49" s="29">
        <v>38</v>
      </c>
      <c r="C49" s="3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31">
        <f t="shared" si="1"/>
        <v>0</v>
      </c>
    </row>
    <row r="50" spans="2:14" x14ac:dyDescent="0.25">
      <c r="B50" s="29">
        <v>39</v>
      </c>
      <c r="C50" s="36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31">
        <f t="shared" si="1"/>
        <v>0</v>
      </c>
    </row>
    <row r="51" spans="2:14" x14ac:dyDescent="0.25">
      <c r="B51" s="29">
        <v>40</v>
      </c>
      <c r="C51" s="36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31">
        <f t="shared" si="1"/>
        <v>0</v>
      </c>
    </row>
    <row r="52" spans="2:14" x14ac:dyDescent="0.25">
      <c r="B52" s="29">
        <v>41</v>
      </c>
      <c r="C52" s="3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31">
        <f t="shared" si="1"/>
        <v>0</v>
      </c>
    </row>
    <row r="53" spans="2:14" x14ac:dyDescent="0.25">
      <c r="B53" s="29">
        <v>42</v>
      </c>
      <c r="C53" s="36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31">
        <f t="shared" si="1"/>
        <v>0</v>
      </c>
    </row>
    <row r="54" spans="2:14" x14ac:dyDescent="0.25">
      <c r="B54" s="29">
        <v>43</v>
      </c>
      <c r="C54" s="36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31">
        <f t="shared" si="1"/>
        <v>0</v>
      </c>
    </row>
    <row r="55" spans="2:14" x14ac:dyDescent="0.25">
      <c r="B55" s="29">
        <v>44</v>
      </c>
      <c r="C55" s="36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31">
        <f t="shared" si="1"/>
        <v>0</v>
      </c>
    </row>
    <row r="56" spans="2:14" x14ac:dyDescent="0.25">
      <c r="B56" s="29">
        <v>45</v>
      </c>
      <c r="C56" s="36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31">
        <f t="shared" si="1"/>
        <v>0</v>
      </c>
    </row>
    <row r="57" spans="2:14" x14ac:dyDescent="0.25">
      <c r="B57" s="29">
        <v>46</v>
      </c>
      <c r="C57" s="36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1">
        <f t="shared" si="1"/>
        <v>0</v>
      </c>
    </row>
    <row r="58" spans="2:14" x14ac:dyDescent="0.25">
      <c r="B58" s="29">
        <v>47</v>
      </c>
      <c r="C58" s="36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1">
        <f t="shared" si="1"/>
        <v>0</v>
      </c>
    </row>
    <row r="59" spans="2:14" x14ac:dyDescent="0.25">
      <c r="B59" s="29">
        <v>48</v>
      </c>
      <c r="C59" s="36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1">
        <f t="shared" si="1"/>
        <v>0</v>
      </c>
    </row>
    <row r="60" spans="2:14" x14ac:dyDescent="0.25">
      <c r="B60" s="29">
        <v>49</v>
      </c>
      <c r="C60" s="3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31">
        <f t="shared" si="1"/>
        <v>0</v>
      </c>
    </row>
    <row r="61" spans="2:14" x14ac:dyDescent="0.25">
      <c r="B61" s="29">
        <v>50</v>
      </c>
      <c r="C61" s="3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1">
        <f t="shared" si="1"/>
        <v>0</v>
      </c>
    </row>
    <row r="62" spans="2:14" x14ac:dyDescent="0.25">
      <c r="B62" s="29">
        <v>51</v>
      </c>
      <c r="C62" s="36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1">
        <f t="shared" si="1"/>
        <v>0</v>
      </c>
    </row>
    <row r="63" spans="2:14" x14ac:dyDescent="0.25">
      <c r="B63" s="29">
        <v>52</v>
      </c>
      <c r="C63" s="36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31">
        <f t="shared" si="1"/>
        <v>0</v>
      </c>
    </row>
    <row r="64" spans="2:14" x14ac:dyDescent="0.25">
      <c r="B64" s="29">
        <v>53</v>
      </c>
      <c r="C64" s="36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31">
        <f t="shared" si="1"/>
        <v>0</v>
      </c>
    </row>
    <row r="65" spans="2:14" x14ac:dyDescent="0.25">
      <c r="B65" s="29">
        <v>54</v>
      </c>
      <c r="C65" s="36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31">
        <f t="shared" si="1"/>
        <v>0</v>
      </c>
    </row>
    <row r="66" spans="2:14" x14ac:dyDescent="0.25">
      <c r="B66" s="29">
        <v>55</v>
      </c>
      <c r="C66" s="36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31">
        <f t="shared" si="1"/>
        <v>0</v>
      </c>
    </row>
    <row r="67" spans="2:14" x14ac:dyDescent="0.25">
      <c r="B67" s="29">
        <v>56</v>
      </c>
      <c r="C67" s="36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31">
        <f t="shared" si="1"/>
        <v>0</v>
      </c>
    </row>
    <row r="68" spans="2:14" x14ac:dyDescent="0.25">
      <c r="B68" s="29">
        <v>57</v>
      </c>
      <c r="C68" s="36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31">
        <f t="shared" si="1"/>
        <v>0</v>
      </c>
    </row>
    <row r="69" spans="2:14" x14ac:dyDescent="0.25">
      <c r="B69" s="29">
        <v>58</v>
      </c>
      <c r="C69" s="36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31">
        <f t="shared" si="1"/>
        <v>0</v>
      </c>
    </row>
    <row r="70" spans="2:14" x14ac:dyDescent="0.25">
      <c r="B70" s="29">
        <v>59</v>
      </c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1">
        <f t="shared" si="1"/>
        <v>0</v>
      </c>
    </row>
    <row r="71" spans="2:14" ht="15.75" thickBot="1" x14ac:dyDescent="0.3">
      <c r="B71" s="30">
        <v>60</v>
      </c>
      <c r="C71" s="3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8">
        <f t="shared" si="1"/>
        <v>0</v>
      </c>
    </row>
    <row r="72" spans="2:14" x14ac:dyDescent="0.25">
      <c r="M72" t="s">
        <v>86</v>
      </c>
      <c r="N72" s="12">
        <f>SUM(N12:N71)</f>
        <v>0</v>
      </c>
    </row>
  </sheetData>
  <dataValidations count="7">
    <dataValidation type="date" operator="lessThan" allowBlank="1" showInputMessage="1" showErrorMessage="1" error="Erreur de format_x000a_AAAA/MM/JJ" sqref="F12:F46">
      <formula1>43101</formula1>
    </dataValidation>
    <dataValidation type="list" allowBlank="1" showInputMessage="1" showErrorMessage="1" sqref="I12:I46">
      <formula1>$S$13:$S$23</formula1>
    </dataValidation>
    <dataValidation type="list" allowBlank="1" showInputMessage="1" showErrorMessage="1" sqref="G12:G46">
      <formula1>$U$13:$U$22</formula1>
    </dataValidation>
    <dataValidation type="list" allowBlank="1" showInputMessage="1" showErrorMessage="1" sqref="H12:H46">
      <formula1>$T$13:$T$23</formula1>
    </dataValidation>
    <dataValidation type="list" allowBlank="1" showInputMessage="1" showErrorMessage="1" sqref="J12:J46">
      <formula1>$V$13:$V$19</formula1>
    </dataValidation>
    <dataValidation type="list" allowBlank="1" showInputMessage="1" showErrorMessage="1" sqref="E12:E46">
      <formula1>$W$13:$W$14</formula1>
    </dataValidation>
    <dataValidation showInputMessage="1" showErrorMessage="1" sqref="K12"/>
  </dataValidations>
  <pageMargins left="0.7" right="0.7" top="0.75" bottom="0.75" header="0.3" footer="0.3"/>
  <pageSetup scale="4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Infos Club</vt:lpstr>
      <vt:lpstr>STR</vt:lpstr>
      <vt:lpstr>'Infos Club'!Zone_d_impression</vt:lpstr>
      <vt:lpstr>STR!Zone_d_impression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Despres</dc:creator>
  <cp:lastModifiedBy>Genevieve Despres</cp:lastModifiedBy>
  <cp:lastPrinted>2018-12-06T19:12:41Z</cp:lastPrinted>
  <dcterms:created xsi:type="dcterms:W3CDTF">2018-12-06T15:09:53Z</dcterms:created>
  <dcterms:modified xsi:type="dcterms:W3CDTF">2018-12-06T20:11:40Z</dcterms:modified>
</cp:coreProperties>
</file>