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club" sheetId="2" r:id="rId1"/>
    <sheet name="Inscription GAF et GAM" sheetId="3" r:id="rId2"/>
    <sheet name="Inscription STR" sheetId="4" r:id="rId3"/>
  </sheets>
  <definedNames>
    <definedName name="_xlnm.Print_Area" localSheetId="1">'Inscription GAF et GAM'!$A$1:$H$67</definedName>
    <definedName name="_xlnm.Print_Area" localSheetId="2">'Inscription STR'!$A$1:$H$67</definedName>
  </definedNames>
  <calcPr calcId="145621"/>
</workbook>
</file>

<file path=xl/calcChain.xml><?xml version="1.0" encoding="utf-8"?>
<calcChain xmlns="http://schemas.openxmlformats.org/spreadsheetml/2006/main">
  <c r="B26" i="2" l="1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45" i="4"/>
  <c r="H25" i="4"/>
  <c r="H13" i="4"/>
  <c r="H14" i="4"/>
  <c r="H15" i="4"/>
  <c r="H16" i="4"/>
  <c r="H17" i="4"/>
  <c r="H18" i="4"/>
  <c r="H19" i="4"/>
  <c r="H20" i="4"/>
  <c r="H21" i="4"/>
  <c r="H22" i="4"/>
  <c r="H23" i="4"/>
  <c r="H24" i="4"/>
  <c r="H26" i="4"/>
  <c r="H12" i="4"/>
  <c r="D67" i="4" l="1"/>
  <c r="D66" i="4"/>
  <c r="B64" i="4"/>
  <c r="H61" i="4"/>
  <c r="H60" i="4"/>
  <c r="H62" i="4" s="1"/>
  <c r="C43" i="4"/>
  <c r="C41" i="4"/>
  <c r="D33" i="4"/>
  <c r="D32" i="4"/>
  <c r="B30" i="4"/>
  <c r="H28" i="4"/>
  <c r="H27" i="4"/>
  <c r="H29" i="4" s="1"/>
  <c r="C10" i="4"/>
  <c r="C8" i="4"/>
  <c r="D6" i="4"/>
  <c r="D39" i="4" s="1"/>
  <c r="D26" i="2"/>
  <c r="H63" i="4" l="1"/>
  <c r="B30" i="3"/>
  <c r="B64" i="3"/>
  <c r="C43" i="3"/>
  <c r="C41" i="3"/>
  <c r="C10" i="3"/>
  <c r="C8" i="3"/>
  <c r="D6" i="3"/>
  <c r="D67" i="3" l="1"/>
  <c r="D66" i="3"/>
  <c r="D33" i="3"/>
  <c r="D32" i="3"/>
  <c r="G46" i="3" l="1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45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2" i="3"/>
  <c r="B25" i="2" s="1"/>
  <c r="G60" i="3" l="1"/>
  <c r="D39" i="3"/>
  <c r="G61" i="3"/>
  <c r="G28" i="3"/>
  <c r="D25" i="2" l="1"/>
  <c r="D28" i="2" s="1"/>
  <c r="B28" i="2"/>
  <c r="G62" i="3"/>
  <c r="G27" i="3"/>
  <c r="G29" i="3" s="1"/>
  <c r="G63" i="3" l="1"/>
</calcChain>
</file>

<file path=xl/comments1.xml><?xml version="1.0" encoding="utf-8"?>
<comments xmlns="http://schemas.openxmlformats.org/spreadsheetml/2006/main">
  <authors>
    <author>Josée Gélinas</author>
  </authors>
  <commentList>
    <comment ref="A21" authorId="0">
      <text>
        <r>
          <rPr>
            <b/>
            <sz val="9"/>
            <color indexed="81"/>
            <rFont val="Tahoma"/>
            <family val="2"/>
          </rPr>
          <t>En complétant le formulaire-onglet DÉFI le calcul du paiement se fera automatiquement</t>
        </r>
      </text>
    </comment>
  </commentList>
</comments>
</file>

<file path=xl/comments2.xml><?xml version="1.0" encoding="utf-8"?>
<comments xmlns="http://schemas.openxmlformats.org/spreadsheetml/2006/main">
  <authors>
    <author>Josée Gélinas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Il est important d'inscrire le nom de tous les entraîneurs qui seront sur le plateau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Il est important d'inscrire le nom de tous les entraîneurs qui seront sur le plateau</t>
        </r>
      </text>
    </comment>
  </commentList>
</comments>
</file>

<file path=xl/comments3.xml><?xml version="1.0" encoding="utf-8"?>
<comments xmlns="http://schemas.openxmlformats.org/spreadsheetml/2006/main">
  <authors>
    <author>Josée Gélinas</author>
  </authors>
  <commentList>
    <comment ref="G11" authorId="0">
      <text>
        <r>
          <rPr>
            <b/>
            <sz val="9"/>
            <color indexed="81"/>
            <rFont val="Tahoma"/>
            <family val="2"/>
          </rPr>
          <t>Il est important d'inscrire le nom de tous les entraîneurs qui seront sur le plateau</t>
        </r>
      </text>
    </comment>
    <comment ref="G44" authorId="0">
      <text>
        <r>
          <rPr>
            <b/>
            <sz val="9"/>
            <color indexed="81"/>
            <rFont val="Tahoma"/>
            <family val="2"/>
          </rPr>
          <t>Il est important d'inscrire le nom de tous les entraîneurs qui seront sur le plateau</t>
        </r>
      </text>
    </comment>
  </commentList>
</comments>
</file>

<file path=xl/sharedStrings.xml><?xml version="1.0" encoding="utf-8"?>
<sst xmlns="http://schemas.openxmlformats.org/spreadsheetml/2006/main" count="105" uniqueCount="66">
  <si>
    <t>Nom du club</t>
  </si>
  <si>
    <t>Personne ressource</t>
  </si>
  <si>
    <t>Adresse</t>
  </si>
  <si>
    <t>Ville</t>
  </si>
  <si>
    <t>Province</t>
  </si>
  <si>
    <t>Code postal</t>
  </si>
  <si>
    <t>Téléphone</t>
  </si>
  <si>
    <t>Fax</t>
  </si>
  <si>
    <t>Courriel</t>
  </si>
  <si>
    <t>PAIEMENT</t>
  </si>
  <si>
    <t># Entraîneurs</t>
  </si>
  <si>
    <t># d'athlètes</t>
  </si>
  <si>
    <t>coûts</t>
  </si>
  <si>
    <t>Total du club</t>
  </si>
  <si>
    <t>Veuillez vous assurer que les formulaires d'inscription sont dûment complétés</t>
  </si>
  <si>
    <t>Envoi courriel à :</t>
  </si>
  <si>
    <t>Envoi postal à:</t>
  </si>
  <si>
    <t>À l'usage administratif</t>
  </si>
  <si>
    <t>Date de réception courriel</t>
  </si>
  <si>
    <t>Date de réception postale</t>
  </si>
  <si>
    <t>Montant du paiement</t>
  </si>
  <si>
    <t>balance</t>
  </si>
  <si>
    <t># du chèque</t>
  </si>
  <si>
    <t>Club:</t>
  </si>
  <si>
    <t>#</t>
  </si>
  <si>
    <t xml:space="preserve">Nom </t>
  </si>
  <si>
    <t xml:space="preserve">Prénom </t>
  </si>
  <si>
    <t>Date de naissance
jj/mm/aa</t>
  </si>
  <si>
    <t>Entraîneurs</t>
  </si>
  <si>
    <t>Coût</t>
  </si>
  <si>
    <t>Sous total</t>
  </si>
  <si>
    <t>Supplément de retard # d'athlètes:</t>
  </si>
  <si>
    <t>Notes</t>
  </si>
  <si>
    <t>TOTAL</t>
  </si>
  <si>
    <t>envoi courriel à:</t>
  </si>
  <si>
    <t>total</t>
  </si>
  <si>
    <t>Sous-total</t>
  </si>
  <si>
    <t>GRAND
TOTAL</t>
  </si>
  <si>
    <t>Catégorie</t>
  </si>
  <si>
    <t>DÉFI 3 GAF</t>
  </si>
  <si>
    <t>DÉFI 4 GAF</t>
  </si>
  <si>
    <t>DÉFI 5 GAF</t>
  </si>
  <si>
    <t>DÉFI 6 GAF</t>
  </si>
  <si>
    <t>Défi 1 GAM</t>
  </si>
  <si>
    <t>Défi 2 GAM</t>
  </si>
  <si>
    <t>Défi 3 - Élite 1 GAM</t>
  </si>
  <si>
    <t>INSRIPTION PROVINCIALE</t>
  </si>
  <si>
    <t>Sous-total DÉFI PROVINCIAL (GAF - GAM)</t>
  </si>
  <si>
    <t>1e évaluation DÉFI - GAF-GAM-STR</t>
  </si>
  <si>
    <t>22-24 novmbre 2019</t>
  </si>
  <si>
    <t>Sous-total DÉFI PROVINCIAL (STR)</t>
  </si>
  <si>
    <t>N'oubliez pas la date limite est le 1 novembre 2019</t>
  </si>
  <si>
    <t xml:space="preserve"> inscription@gymqc.ca et jgelinas@gymqc.ca</t>
  </si>
  <si>
    <t>Club Laval Excellence</t>
  </si>
  <si>
    <t>Laval, QC, H7G 4R4</t>
  </si>
  <si>
    <t>1555 Boul. St-Martin Est</t>
  </si>
  <si>
    <t>Volet acrobatique</t>
  </si>
  <si>
    <t>Volet trampoline</t>
  </si>
  <si>
    <t>Défi 1</t>
  </si>
  <si>
    <t>Défi 2</t>
  </si>
  <si>
    <t>Défi 3</t>
  </si>
  <si>
    <t>Défi 4</t>
  </si>
  <si>
    <t>Défi 5</t>
  </si>
  <si>
    <t>Défi 6</t>
  </si>
  <si>
    <t>volet acrobatique</t>
  </si>
  <si>
    <t>volet trampoline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</si>
</sst>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$&quot;_);[Red]\(#,##0\ &quot;$&quot;\)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"/>
    <numFmt numFmtId="165" formatCode="_ * #,##0_)\ &quot;$&quot;_ ;_ * \(#,##0\)\ &quot;$&quot;_ ;_ * &quot;-&quot;??_)\ &quot;$&quot;_ ;_ @_ "/>
    <numFmt numFmtId="166" formatCode="#,##0.00\ &quot;$&quot;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indexed="18"/>
      <name val="Arial"/>
      <family val="2"/>
    </font>
    <font>
      <sz val="10"/>
      <color indexed="18"/>
      <name val="Arial"/>
      <family val="2"/>
    </font>
    <font>
      <b/>
      <sz val="20"/>
      <color indexed="61"/>
      <name val="Arial"/>
      <family val="2"/>
    </font>
    <font>
      <sz val="12"/>
      <color indexed="18"/>
      <name val="Century Gothic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u/>
      <sz val="14"/>
      <color indexed="12"/>
      <name val="Arial"/>
      <family val="2"/>
    </font>
    <font>
      <b/>
      <u/>
      <sz val="14"/>
      <color indexed="12"/>
      <name val="Arial"/>
      <family val="2"/>
    </font>
    <font>
      <sz val="14"/>
      <color indexed="18"/>
      <name val="Arial"/>
      <family val="2"/>
    </font>
    <font>
      <b/>
      <sz val="12"/>
      <color indexed="56"/>
      <name val="Arial"/>
      <family val="2"/>
    </font>
    <font>
      <sz val="11"/>
      <color indexed="56"/>
      <name val="Comic Sans MS"/>
      <family val="4"/>
    </font>
    <font>
      <b/>
      <sz val="9"/>
      <color indexed="81"/>
      <name val="Tahoma"/>
      <family val="2"/>
    </font>
    <font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20"/>
      <name val="Arial"/>
      <family val="2"/>
    </font>
    <font>
      <sz val="8"/>
      <color indexed="18"/>
      <name val="Arial"/>
      <family val="2"/>
    </font>
    <font>
      <b/>
      <sz val="12"/>
      <color indexed="62"/>
      <name val="Arial"/>
      <family val="2"/>
    </font>
    <font>
      <sz val="14"/>
      <name val="Arial"/>
      <family val="2"/>
    </font>
    <font>
      <b/>
      <sz val="16"/>
      <color theme="5"/>
      <name val="Arial"/>
      <family val="2"/>
    </font>
    <font>
      <b/>
      <sz val="20"/>
      <color theme="5"/>
      <name val="Arial"/>
      <family val="2"/>
    </font>
    <font>
      <b/>
      <sz val="12"/>
      <color theme="5"/>
      <name val="Arial"/>
      <family val="2"/>
    </font>
    <font>
      <b/>
      <sz val="14"/>
      <color theme="5"/>
      <name val="Arial"/>
      <family val="2"/>
    </font>
    <font>
      <b/>
      <sz val="10"/>
      <color theme="5"/>
      <name val="Arial"/>
      <family val="2"/>
    </font>
    <font>
      <sz val="12"/>
      <color theme="5"/>
      <name val="Arial"/>
      <family val="2"/>
    </font>
    <font>
      <sz val="14"/>
      <color theme="1"/>
      <name val="Comic Sans MS"/>
      <family val="4"/>
    </font>
    <font>
      <b/>
      <sz val="19"/>
      <color theme="5"/>
      <name val="Arial"/>
      <family val="2"/>
    </font>
    <font>
      <sz val="14"/>
      <color rgb="FF333399"/>
      <name val="Arial"/>
      <family val="2"/>
    </font>
    <font>
      <b/>
      <sz val="12"/>
      <color rgb="FF333399"/>
      <name val="Arial"/>
      <family val="2"/>
    </font>
    <font>
      <sz val="11"/>
      <color rgb="FF333399"/>
      <name val="Arial"/>
      <family val="2"/>
    </font>
    <font>
      <sz val="11"/>
      <color rgb="FF333399"/>
      <name val="Calibri"/>
      <family val="2"/>
      <scheme val="minor"/>
    </font>
    <font>
      <b/>
      <sz val="14"/>
      <color rgb="FF333399"/>
      <name val="Arial"/>
      <family val="2"/>
    </font>
    <font>
      <sz val="14"/>
      <color theme="1"/>
      <name val="Arial"/>
      <family val="2"/>
    </font>
    <font>
      <sz val="14"/>
      <color rgb="FF222222"/>
      <name val="Comic Sans MS"/>
      <family val="4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333399"/>
      <name val="Arial"/>
      <family val="2"/>
    </font>
    <font>
      <i/>
      <sz val="11"/>
      <color theme="2" tint="-0.249977111117893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vertical="top"/>
      <protection locked="0"/>
    </xf>
    <xf numFmtId="0" fontId="0" fillId="0" borderId="0" xfId="0" applyFill="1" applyProtection="1">
      <protection locked="0"/>
    </xf>
    <xf numFmtId="164" fontId="0" fillId="0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9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164" fontId="9" fillId="0" borderId="0" xfId="0" applyNumberFormat="1" applyFont="1" applyFill="1" applyAlignment="1" applyProtection="1">
      <alignment horizontal="center"/>
      <protection locked="0"/>
    </xf>
    <xf numFmtId="1" fontId="9" fillId="0" borderId="0" xfId="2" applyNumberFormat="1" applyFont="1" applyFill="1" applyProtection="1"/>
    <xf numFmtId="164" fontId="9" fillId="0" borderId="0" xfId="0" applyNumberFormat="1" applyFont="1" applyFill="1" applyProtection="1"/>
    <xf numFmtId="1" fontId="7" fillId="3" borderId="6" xfId="2" applyNumberFormat="1" applyFont="1" applyFill="1" applyBorder="1" applyAlignment="1" applyProtection="1">
      <alignment horizontal="center"/>
    </xf>
    <xf numFmtId="0" fontId="9" fillId="0" borderId="0" xfId="0" applyFont="1" applyProtection="1"/>
    <xf numFmtId="0" fontId="4" fillId="2" borderId="0" xfId="0" applyFont="1" applyFill="1" applyProtection="1">
      <protection locked="0"/>
    </xf>
    <xf numFmtId="0" fontId="16" fillId="0" borderId="0" xfId="0" applyFont="1" applyProtection="1">
      <protection locked="0"/>
    </xf>
    <xf numFmtId="0" fontId="15" fillId="2" borderId="0" xfId="0" applyFont="1" applyFill="1" applyAlignment="1" applyProtection="1">
      <protection locked="0"/>
    </xf>
    <xf numFmtId="44" fontId="0" fillId="0" borderId="0" xfId="2" applyFo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18" fillId="0" borderId="6" xfId="0" applyFont="1" applyBorder="1" applyProtection="1">
      <protection locked="0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44" fontId="19" fillId="2" borderId="1" xfId="2" applyFont="1" applyFill="1" applyBorder="1" applyAlignment="1" applyProtection="1">
      <alignment horizontal="left" vertical="top" wrapText="1"/>
      <protection locked="0"/>
    </xf>
    <xf numFmtId="0" fontId="0" fillId="0" borderId="6" xfId="0" applyBorder="1"/>
    <xf numFmtId="0" fontId="0" fillId="0" borderId="6" xfId="0" applyBorder="1" applyProtection="1">
      <protection locked="0"/>
    </xf>
    <xf numFmtId="44" fontId="0" fillId="0" borderId="6" xfId="2" applyFont="1" applyBorder="1"/>
    <xf numFmtId="0" fontId="7" fillId="0" borderId="8" xfId="0" applyFont="1" applyBorder="1" applyAlignment="1" applyProtection="1">
      <protection locked="0"/>
    </xf>
    <xf numFmtId="165" fontId="7" fillId="2" borderId="6" xfId="2" applyNumberFormat="1" applyFont="1" applyFill="1" applyBorder="1" applyProtection="1"/>
    <xf numFmtId="0" fontId="20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 applyProtection="1">
      <alignment horizontal="right"/>
      <protection locked="0"/>
    </xf>
    <xf numFmtId="165" fontId="4" fillId="0" borderId="10" xfId="2" applyNumberFormat="1" applyFont="1" applyBorder="1" applyProtection="1"/>
    <xf numFmtId="0" fontId="22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5" fontId="11" fillId="0" borderId="0" xfId="2" applyNumberFormat="1" applyFont="1" applyFill="1" applyBorder="1" applyAlignment="1" applyProtection="1">
      <alignment horizontal="center"/>
      <protection locked="0"/>
    </xf>
    <xf numFmtId="0" fontId="23" fillId="2" borderId="0" xfId="0" applyFont="1" applyFill="1" applyProtection="1">
      <protection locked="0"/>
    </xf>
    <xf numFmtId="44" fontId="0" fillId="0" borderId="0" xfId="2" applyFont="1"/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/>
    <xf numFmtId="0" fontId="7" fillId="0" borderId="8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5" fontId="4" fillId="5" borderId="1" xfId="2" applyNumberFormat="1" applyFont="1" applyFill="1" applyBorder="1" applyProtection="1"/>
    <xf numFmtId="0" fontId="19" fillId="0" borderId="6" xfId="0" applyFont="1" applyFill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1" fillId="0" borderId="0" xfId="0" applyFont="1"/>
    <xf numFmtId="0" fontId="31" fillId="0" borderId="0" xfId="0" applyFont="1" applyAlignment="1">
      <alignment horizontal="left" vertical="center" indent="15"/>
    </xf>
    <xf numFmtId="0" fontId="33" fillId="2" borderId="0" xfId="0" applyFont="1" applyFill="1" applyProtection="1">
      <protection locked="0"/>
    </xf>
    <xf numFmtId="0" fontId="36" fillId="0" borderId="0" xfId="0" applyFont="1" applyProtection="1">
      <protection locked="0"/>
    </xf>
    <xf numFmtId="0" fontId="38" fillId="0" borderId="0" xfId="0" applyFont="1" applyAlignment="1">
      <alignment horizontal="justify" vertical="center"/>
    </xf>
    <xf numFmtId="0" fontId="39" fillId="0" borderId="0" xfId="0" applyFont="1"/>
    <xf numFmtId="0" fontId="30" fillId="0" borderId="0" xfId="0" applyFont="1" applyFill="1" applyProtection="1">
      <protection locked="0"/>
    </xf>
    <xf numFmtId="1" fontId="30" fillId="0" borderId="0" xfId="2" applyNumberFormat="1" applyFont="1" applyFill="1" applyProtection="1"/>
    <xf numFmtId="6" fontId="30" fillId="0" borderId="0" xfId="0" applyNumberFormat="1" applyFont="1" applyFill="1" applyProtection="1"/>
    <xf numFmtId="166" fontId="7" fillId="0" borderId="6" xfId="0" applyNumberFormat="1" applyFont="1" applyBorder="1" applyProtection="1"/>
    <xf numFmtId="166" fontId="9" fillId="0" borderId="0" xfId="0" applyNumberFormat="1" applyFont="1" applyProtection="1"/>
    <xf numFmtId="166" fontId="27" fillId="0" borderId="0" xfId="0" applyNumberFormat="1" applyFont="1" applyProtection="1"/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 indent="10"/>
    </xf>
    <xf numFmtId="0" fontId="41" fillId="0" borderId="0" xfId="0" applyFont="1"/>
    <xf numFmtId="0" fontId="7" fillId="0" borderId="8" xfId="0" applyFont="1" applyBorder="1" applyAlignment="1" applyProtection="1">
      <alignment horizontal="right"/>
      <protection locked="0"/>
    </xf>
    <xf numFmtId="0" fontId="43" fillId="0" borderId="0" xfId="0" applyFont="1"/>
    <xf numFmtId="0" fontId="7" fillId="0" borderId="2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4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32" fillId="2" borderId="0" xfId="0" applyFont="1" applyFill="1" applyAlignment="1" applyProtection="1">
      <alignment horizontal="center"/>
      <protection locked="0"/>
    </xf>
    <xf numFmtId="0" fontId="2" fillId="2" borderId="0" xfId="3" applyFill="1" applyAlignment="1" applyProtection="1">
      <alignment horizontal="center"/>
      <protection locked="0"/>
    </xf>
    <xf numFmtId="0" fontId="13" fillId="2" borderId="0" xfId="3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Fill="1" applyBorder="1" applyAlignment="1" applyProtection="1">
      <alignment horizontal="center" vertical="top"/>
      <protection locked="0"/>
    </xf>
    <xf numFmtId="0" fontId="37" fillId="2" borderId="0" xfId="0" applyFont="1" applyFill="1" applyBorder="1" applyAlignment="1" applyProtection="1">
      <alignment horizontal="center" vertical="top"/>
      <protection locked="0"/>
    </xf>
    <xf numFmtId="0" fontId="34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" fillId="5" borderId="0" xfId="3" applyFill="1" applyAlignment="1">
      <alignment horizontal="center"/>
    </xf>
    <xf numFmtId="0" fontId="40" fillId="5" borderId="0" xfId="0" applyFont="1" applyFill="1" applyAlignment="1">
      <alignment horizontal="center"/>
    </xf>
    <xf numFmtId="0" fontId="34" fillId="2" borderId="0" xfId="0" applyFont="1" applyFill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4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right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</xf>
    <xf numFmtId="0" fontId="29" fillId="0" borderId="0" xfId="0" applyFont="1" applyBorder="1" applyAlignment="1" applyProtection="1">
      <alignment horizontal="right"/>
      <protection locked="0"/>
    </xf>
    <xf numFmtId="0" fontId="14" fillId="4" borderId="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165" fontId="11" fillId="2" borderId="12" xfId="2" applyNumberFormat="1" applyFont="1" applyFill="1" applyBorder="1" applyAlignment="1" applyProtection="1">
      <alignment horizontal="center"/>
    </xf>
    <xf numFmtId="165" fontId="11" fillId="2" borderId="13" xfId="2" applyNumberFormat="1" applyFont="1" applyFill="1" applyBorder="1" applyAlignment="1" applyProtection="1">
      <alignment horizontal="center"/>
    </xf>
    <xf numFmtId="0" fontId="27" fillId="4" borderId="0" xfId="0" applyFont="1" applyFill="1" applyBorder="1" applyAlignment="1" applyProtection="1">
      <alignment horizontal="left"/>
      <protection locked="0"/>
    </xf>
    <xf numFmtId="0" fontId="12" fillId="2" borderId="0" xfId="1" applyNumberFormat="1" applyFont="1" applyFill="1" applyBorder="1" applyAlignment="1" applyProtection="1">
      <alignment horizontal="center"/>
    </xf>
    <xf numFmtId="0" fontId="24" fillId="2" borderId="0" xfId="1" applyNumberFormat="1" applyFont="1" applyFill="1" applyBorder="1" applyAlignment="1" applyProtection="1">
      <alignment horizontal="center"/>
    </xf>
    <xf numFmtId="165" fontId="12" fillId="2" borderId="0" xfId="3" applyNumberFormat="1" applyFont="1" applyFill="1" applyBorder="1" applyAlignment="1" applyProtection="1">
      <alignment horizontal="center"/>
      <protection locked="0"/>
    </xf>
    <xf numFmtId="165" fontId="24" fillId="2" borderId="0" xfId="2" applyNumberFormat="1" applyFont="1" applyFill="1" applyBorder="1" applyAlignment="1" applyProtection="1">
      <alignment horizontal="center"/>
      <protection locked="0"/>
    </xf>
    <xf numFmtId="15" fontId="25" fillId="0" borderId="0" xfId="0" applyNumberFormat="1" applyFont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center" wrapText="1"/>
      <protection locked="0"/>
    </xf>
    <xf numFmtId="0" fontId="44" fillId="0" borderId="0" xfId="0" applyFont="1"/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333399"/>
      <color rgb="FF99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2071114</xdr:colOff>
      <xdr:row>8</xdr:row>
      <xdr:rowOff>285750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0"/>
          <a:ext cx="2366388" cy="180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22151</xdr:colOff>
      <xdr:row>1</xdr:row>
      <xdr:rowOff>9525</xdr:rowOff>
    </xdr:from>
    <xdr:to>
      <xdr:col>2</xdr:col>
      <xdr:colOff>1</xdr:colOff>
      <xdr:row>7</xdr:row>
      <xdr:rowOff>238125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1" y="200025"/>
          <a:ext cx="1930475" cy="14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34</xdr:row>
      <xdr:rowOff>19050</xdr:rowOff>
    </xdr:from>
    <xdr:to>
      <xdr:col>2</xdr:col>
      <xdr:colOff>6425</xdr:colOff>
      <xdr:row>40</xdr:row>
      <xdr:rowOff>285750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219950"/>
          <a:ext cx="1930475" cy="1476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22151</xdr:colOff>
      <xdr:row>1</xdr:row>
      <xdr:rowOff>9525</xdr:rowOff>
    </xdr:from>
    <xdr:to>
      <xdr:col>2</xdr:col>
      <xdr:colOff>1</xdr:colOff>
      <xdr:row>7</xdr:row>
      <xdr:rowOff>238125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1" y="200025"/>
          <a:ext cx="1682825" cy="14763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34</xdr:row>
      <xdr:rowOff>19050</xdr:rowOff>
    </xdr:from>
    <xdr:to>
      <xdr:col>2</xdr:col>
      <xdr:colOff>6425</xdr:colOff>
      <xdr:row>40</xdr:row>
      <xdr:rowOff>285750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219950"/>
          <a:ext cx="168282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gelinas@gymqc.c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showGridLines="0" tabSelected="1" view="pageBreakPreview" zoomScaleNormal="100" zoomScaleSheetLayoutView="100" workbookViewId="0">
      <selection activeCell="B10" sqref="B10:E10"/>
    </sheetView>
  </sheetViews>
  <sheetFormatPr baseColWidth="10" defaultRowHeight="15" x14ac:dyDescent="0.25"/>
  <cols>
    <col min="1" max="1" width="43.85546875" style="1" customWidth="1"/>
    <col min="2" max="2" width="22.5703125" style="1" customWidth="1"/>
    <col min="3" max="3" width="16.5703125" style="1" customWidth="1"/>
    <col min="4" max="4" width="13.28515625" style="1" customWidth="1"/>
    <col min="5" max="5" width="19.42578125" style="1" customWidth="1"/>
    <col min="6" max="256" width="11.42578125" style="1"/>
    <col min="257" max="257" width="30.7109375" style="1" customWidth="1"/>
    <col min="258" max="258" width="22.5703125" style="1" customWidth="1"/>
    <col min="259" max="259" width="16.5703125" style="1" customWidth="1"/>
    <col min="260" max="260" width="11.28515625" style="1" customWidth="1"/>
    <col min="261" max="261" width="19.42578125" style="1" customWidth="1"/>
    <col min="262" max="512" width="11.42578125" style="1"/>
    <col min="513" max="513" width="30.7109375" style="1" customWidth="1"/>
    <col min="514" max="514" width="22.5703125" style="1" customWidth="1"/>
    <col min="515" max="515" width="16.5703125" style="1" customWidth="1"/>
    <col min="516" max="516" width="11.28515625" style="1" customWidth="1"/>
    <col min="517" max="517" width="19.42578125" style="1" customWidth="1"/>
    <col min="518" max="768" width="11.42578125" style="1"/>
    <col min="769" max="769" width="30.7109375" style="1" customWidth="1"/>
    <col min="770" max="770" width="22.5703125" style="1" customWidth="1"/>
    <col min="771" max="771" width="16.5703125" style="1" customWidth="1"/>
    <col min="772" max="772" width="11.28515625" style="1" customWidth="1"/>
    <col min="773" max="773" width="19.42578125" style="1" customWidth="1"/>
    <col min="774" max="1024" width="11.42578125" style="1"/>
    <col min="1025" max="1025" width="30.7109375" style="1" customWidth="1"/>
    <col min="1026" max="1026" width="22.5703125" style="1" customWidth="1"/>
    <col min="1027" max="1027" width="16.5703125" style="1" customWidth="1"/>
    <col min="1028" max="1028" width="11.28515625" style="1" customWidth="1"/>
    <col min="1029" max="1029" width="19.42578125" style="1" customWidth="1"/>
    <col min="1030" max="1280" width="11.42578125" style="1"/>
    <col min="1281" max="1281" width="30.7109375" style="1" customWidth="1"/>
    <col min="1282" max="1282" width="22.5703125" style="1" customWidth="1"/>
    <col min="1283" max="1283" width="16.5703125" style="1" customWidth="1"/>
    <col min="1284" max="1284" width="11.28515625" style="1" customWidth="1"/>
    <col min="1285" max="1285" width="19.42578125" style="1" customWidth="1"/>
    <col min="1286" max="1536" width="11.42578125" style="1"/>
    <col min="1537" max="1537" width="30.7109375" style="1" customWidth="1"/>
    <col min="1538" max="1538" width="22.5703125" style="1" customWidth="1"/>
    <col min="1539" max="1539" width="16.5703125" style="1" customWidth="1"/>
    <col min="1540" max="1540" width="11.28515625" style="1" customWidth="1"/>
    <col min="1541" max="1541" width="19.42578125" style="1" customWidth="1"/>
    <col min="1542" max="1792" width="11.42578125" style="1"/>
    <col min="1793" max="1793" width="30.7109375" style="1" customWidth="1"/>
    <col min="1794" max="1794" width="22.5703125" style="1" customWidth="1"/>
    <col min="1795" max="1795" width="16.5703125" style="1" customWidth="1"/>
    <col min="1796" max="1796" width="11.28515625" style="1" customWidth="1"/>
    <col min="1797" max="1797" width="19.42578125" style="1" customWidth="1"/>
    <col min="1798" max="2048" width="11.42578125" style="1"/>
    <col min="2049" max="2049" width="30.7109375" style="1" customWidth="1"/>
    <col min="2050" max="2050" width="22.5703125" style="1" customWidth="1"/>
    <col min="2051" max="2051" width="16.5703125" style="1" customWidth="1"/>
    <col min="2052" max="2052" width="11.28515625" style="1" customWidth="1"/>
    <col min="2053" max="2053" width="19.42578125" style="1" customWidth="1"/>
    <col min="2054" max="2304" width="11.42578125" style="1"/>
    <col min="2305" max="2305" width="30.7109375" style="1" customWidth="1"/>
    <col min="2306" max="2306" width="22.5703125" style="1" customWidth="1"/>
    <col min="2307" max="2307" width="16.5703125" style="1" customWidth="1"/>
    <col min="2308" max="2308" width="11.28515625" style="1" customWidth="1"/>
    <col min="2309" max="2309" width="19.42578125" style="1" customWidth="1"/>
    <col min="2310" max="2560" width="11.42578125" style="1"/>
    <col min="2561" max="2561" width="30.7109375" style="1" customWidth="1"/>
    <col min="2562" max="2562" width="22.5703125" style="1" customWidth="1"/>
    <col min="2563" max="2563" width="16.5703125" style="1" customWidth="1"/>
    <col min="2564" max="2564" width="11.28515625" style="1" customWidth="1"/>
    <col min="2565" max="2565" width="19.42578125" style="1" customWidth="1"/>
    <col min="2566" max="2816" width="11.42578125" style="1"/>
    <col min="2817" max="2817" width="30.7109375" style="1" customWidth="1"/>
    <col min="2818" max="2818" width="22.5703125" style="1" customWidth="1"/>
    <col min="2819" max="2819" width="16.5703125" style="1" customWidth="1"/>
    <col min="2820" max="2820" width="11.28515625" style="1" customWidth="1"/>
    <col min="2821" max="2821" width="19.42578125" style="1" customWidth="1"/>
    <col min="2822" max="3072" width="11.42578125" style="1"/>
    <col min="3073" max="3073" width="30.7109375" style="1" customWidth="1"/>
    <col min="3074" max="3074" width="22.5703125" style="1" customWidth="1"/>
    <col min="3075" max="3075" width="16.5703125" style="1" customWidth="1"/>
    <col min="3076" max="3076" width="11.28515625" style="1" customWidth="1"/>
    <col min="3077" max="3077" width="19.42578125" style="1" customWidth="1"/>
    <col min="3078" max="3328" width="11.42578125" style="1"/>
    <col min="3329" max="3329" width="30.7109375" style="1" customWidth="1"/>
    <col min="3330" max="3330" width="22.5703125" style="1" customWidth="1"/>
    <col min="3331" max="3331" width="16.5703125" style="1" customWidth="1"/>
    <col min="3332" max="3332" width="11.28515625" style="1" customWidth="1"/>
    <col min="3333" max="3333" width="19.42578125" style="1" customWidth="1"/>
    <col min="3334" max="3584" width="11.42578125" style="1"/>
    <col min="3585" max="3585" width="30.7109375" style="1" customWidth="1"/>
    <col min="3586" max="3586" width="22.5703125" style="1" customWidth="1"/>
    <col min="3587" max="3587" width="16.5703125" style="1" customWidth="1"/>
    <col min="3588" max="3588" width="11.28515625" style="1" customWidth="1"/>
    <col min="3589" max="3589" width="19.42578125" style="1" customWidth="1"/>
    <col min="3590" max="3840" width="11.42578125" style="1"/>
    <col min="3841" max="3841" width="30.7109375" style="1" customWidth="1"/>
    <col min="3842" max="3842" width="22.5703125" style="1" customWidth="1"/>
    <col min="3843" max="3843" width="16.5703125" style="1" customWidth="1"/>
    <col min="3844" max="3844" width="11.28515625" style="1" customWidth="1"/>
    <col min="3845" max="3845" width="19.42578125" style="1" customWidth="1"/>
    <col min="3846" max="4096" width="11.42578125" style="1"/>
    <col min="4097" max="4097" width="30.7109375" style="1" customWidth="1"/>
    <col min="4098" max="4098" width="22.5703125" style="1" customWidth="1"/>
    <col min="4099" max="4099" width="16.5703125" style="1" customWidth="1"/>
    <col min="4100" max="4100" width="11.28515625" style="1" customWidth="1"/>
    <col min="4101" max="4101" width="19.42578125" style="1" customWidth="1"/>
    <col min="4102" max="4352" width="11.42578125" style="1"/>
    <col min="4353" max="4353" width="30.7109375" style="1" customWidth="1"/>
    <col min="4354" max="4354" width="22.5703125" style="1" customWidth="1"/>
    <col min="4355" max="4355" width="16.5703125" style="1" customWidth="1"/>
    <col min="4356" max="4356" width="11.28515625" style="1" customWidth="1"/>
    <col min="4357" max="4357" width="19.42578125" style="1" customWidth="1"/>
    <col min="4358" max="4608" width="11.42578125" style="1"/>
    <col min="4609" max="4609" width="30.7109375" style="1" customWidth="1"/>
    <col min="4610" max="4610" width="22.5703125" style="1" customWidth="1"/>
    <col min="4611" max="4611" width="16.5703125" style="1" customWidth="1"/>
    <col min="4612" max="4612" width="11.28515625" style="1" customWidth="1"/>
    <col min="4613" max="4613" width="19.42578125" style="1" customWidth="1"/>
    <col min="4614" max="4864" width="11.42578125" style="1"/>
    <col min="4865" max="4865" width="30.7109375" style="1" customWidth="1"/>
    <col min="4866" max="4866" width="22.5703125" style="1" customWidth="1"/>
    <col min="4867" max="4867" width="16.5703125" style="1" customWidth="1"/>
    <col min="4868" max="4868" width="11.28515625" style="1" customWidth="1"/>
    <col min="4869" max="4869" width="19.42578125" style="1" customWidth="1"/>
    <col min="4870" max="5120" width="11.42578125" style="1"/>
    <col min="5121" max="5121" width="30.7109375" style="1" customWidth="1"/>
    <col min="5122" max="5122" width="22.5703125" style="1" customWidth="1"/>
    <col min="5123" max="5123" width="16.5703125" style="1" customWidth="1"/>
    <col min="5124" max="5124" width="11.28515625" style="1" customWidth="1"/>
    <col min="5125" max="5125" width="19.42578125" style="1" customWidth="1"/>
    <col min="5126" max="5376" width="11.42578125" style="1"/>
    <col min="5377" max="5377" width="30.7109375" style="1" customWidth="1"/>
    <col min="5378" max="5378" width="22.5703125" style="1" customWidth="1"/>
    <col min="5379" max="5379" width="16.5703125" style="1" customWidth="1"/>
    <col min="5380" max="5380" width="11.28515625" style="1" customWidth="1"/>
    <col min="5381" max="5381" width="19.42578125" style="1" customWidth="1"/>
    <col min="5382" max="5632" width="11.42578125" style="1"/>
    <col min="5633" max="5633" width="30.7109375" style="1" customWidth="1"/>
    <col min="5634" max="5634" width="22.5703125" style="1" customWidth="1"/>
    <col min="5635" max="5635" width="16.5703125" style="1" customWidth="1"/>
    <col min="5636" max="5636" width="11.28515625" style="1" customWidth="1"/>
    <col min="5637" max="5637" width="19.42578125" style="1" customWidth="1"/>
    <col min="5638" max="5888" width="11.42578125" style="1"/>
    <col min="5889" max="5889" width="30.7109375" style="1" customWidth="1"/>
    <col min="5890" max="5890" width="22.5703125" style="1" customWidth="1"/>
    <col min="5891" max="5891" width="16.5703125" style="1" customWidth="1"/>
    <col min="5892" max="5892" width="11.28515625" style="1" customWidth="1"/>
    <col min="5893" max="5893" width="19.42578125" style="1" customWidth="1"/>
    <col min="5894" max="6144" width="11.42578125" style="1"/>
    <col min="6145" max="6145" width="30.7109375" style="1" customWidth="1"/>
    <col min="6146" max="6146" width="22.5703125" style="1" customWidth="1"/>
    <col min="6147" max="6147" width="16.5703125" style="1" customWidth="1"/>
    <col min="6148" max="6148" width="11.28515625" style="1" customWidth="1"/>
    <col min="6149" max="6149" width="19.42578125" style="1" customWidth="1"/>
    <col min="6150" max="6400" width="11.42578125" style="1"/>
    <col min="6401" max="6401" width="30.7109375" style="1" customWidth="1"/>
    <col min="6402" max="6402" width="22.5703125" style="1" customWidth="1"/>
    <col min="6403" max="6403" width="16.5703125" style="1" customWidth="1"/>
    <col min="6404" max="6404" width="11.28515625" style="1" customWidth="1"/>
    <col min="6405" max="6405" width="19.42578125" style="1" customWidth="1"/>
    <col min="6406" max="6656" width="11.42578125" style="1"/>
    <col min="6657" max="6657" width="30.7109375" style="1" customWidth="1"/>
    <col min="6658" max="6658" width="22.5703125" style="1" customWidth="1"/>
    <col min="6659" max="6659" width="16.5703125" style="1" customWidth="1"/>
    <col min="6660" max="6660" width="11.28515625" style="1" customWidth="1"/>
    <col min="6661" max="6661" width="19.42578125" style="1" customWidth="1"/>
    <col min="6662" max="6912" width="11.42578125" style="1"/>
    <col min="6913" max="6913" width="30.7109375" style="1" customWidth="1"/>
    <col min="6914" max="6914" width="22.5703125" style="1" customWidth="1"/>
    <col min="6915" max="6915" width="16.5703125" style="1" customWidth="1"/>
    <col min="6916" max="6916" width="11.28515625" style="1" customWidth="1"/>
    <col min="6917" max="6917" width="19.42578125" style="1" customWidth="1"/>
    <col min="6918" max="7168" width="11.42578125" style="1"/>
    <col min="7169" max="7169" width="30.7109375" style="1" customWidth="1"/>
    <col min="7170" max="7170" width="22.5703125" style="1" customWidth="1"/>
    <col min="7171" max="7171" width="16.5703125" style="1" customWidth="1"/>
    <col min="7172" max="7172" width="11.28515625" style="1" customWidth="1"/>
    <col min="7173" max="7173" width="19.42578125" style="1" customWidth="1"/>
    <col min="7174" max="7424" width="11.42578125" style="1"/>
    <col min="7425" max="7425" width="30.7109375" style="1" customWidth="1"/>
    <col min="7426" max="7426" width="22.5703125" style="1" customWidth="1"/>
    <col min="7427" max="7427" width="16.5703125" style="1" customWidth="1"/>
    <col min="7428" max="7428" width="11.28515625" style="1" customWidth="1"/>
    <col min="7429" max="7429" width="19.42578125" style="1" customWidth="1"/>
    <col min="7430" max="7680" width="11.42578125" style="1"/>
    <col min="7681" max="7681" width="30.7109375" style="1" customWidth="1"/>
    <col min="7682" max="7682" width="22.5703125" style="1" customWidth="1"/>
    <col min="7683" max="7683" width="16.5703125" style="1" customWidth="1"/>
    <col min="7684" max="7684" width="11.28515625" style="1" customWidth="1"/>
    <col min="7685" max="7685" width="19.42578125" style="1" customWidth="1"/>
    <col min="7686" max="7936" width="11.42578125" style="1"/>
    <col min="7937" max="7937" width="30.7109375" style="1" customWidth="1"/>
    <col min="7938" max="7938" width="22.5703125" style="1" customWidth="1"/>
    <col min="7939" max="7939" width="16.5703125" style="1" customWidth="1"/>
    <col min="7940" max="7940" width="11.28515625" style="1" customWidth="1"/>
    <col min="7941" max="7941" width="19.42578125" style="1" customWidth="1"/>
    <col min="7942" max="8192" width="11.42578125" style="1"/>
    <col min="8193" max="8193" width="30.7109375" style="1" customWidth="1"/>
    <col min="8194" max="8194" width="22.5703125" style="1" customWidth="1"/>
    <col min="8195" max="8195" width="16.5703125" style="1" customWidth="1"/>
    <col min="8196" max="8196" width="11.28515625" style="1" customWidth="1"/>
    <col min="8197" max="8197" width="19.42578125" style="1" customWidth="1"/>
    <col min="8198" max="8448" width="11.42578125" style="1"/>
    <col min="8449" max="8449" width="30.7109375" style="1" customWidth="1"/>
    <col min="8450" max="8450" width="22.5703125" style="1" customWidth="1"/>
    <col min="8451" max="8451" width="16.5703125" style="1" customWidth="1"/>
    <col min="8452" max="8452" width="11.28515625" style="1" customWidth="1"/>
    <col min="8453" max="8453" width="19.42578125" style="1" customWidth="1"/>
    <col min="8454" max="8704" width="11.42578125" style="1"/>
    <col min="8705" max="8705" width="30.7109375" style="1" customWidth="1"/>
    <col min="8706" max="8706" width="22.5703125" style="1" customWidth="1"/>
    <col min="8707" max="8707" width="16.5703125" style="1" customWidth="1"/>
    <col min="8708" max="8708" width="11.28515625" style="1" customWidth="1"/>
    <col min="8709" max="8709" width="19.42578125" style="1" customWidth="1"/>
    <col min="8710" max="8960" width="11.42578125" style="1"/>
    <col min="8961" max="8961" width="30.7109375" style="1" customWidth="1"/>
    <col min="8962" max="8962" width="22.5703125" style="1" customWidth="1"/>
    <col min="8963" max="8963" width="16.5703125" style="1" customWidth="1"/>
    <col min="8964" max="8964" width="11.28515625" style="1" customWidth="1"/>
    <col min="8965" max="8965" width="19.42578125" style="1" customWidth="1"/>
    <col min="8966" max="9216" width="11.42578125" style="1"/>
    <col min="9217" max="9217" width="30.7109375" style="1" customWidth="1"/>
    <col min="9218" max="9218" width="22.5703125" style="1" customWidth="1"/>
    <col min="9219" max="9219" width="16.5703125" style="1" customWidth="1"/>
    <col min="9220" max="9220" width="11.28515625" style="1" customWidth="1"/>
    <col min="9221" max="9221" width="19.42578125" style="1" customWidth="1"/>
    <col min="9222" max="9472" width="11.42578125" style="1"/>
    <col min="9473" max="9473" width="30.7109375" style="1" customWidth="1"/>
    <col min="9474" max="9474" width="22.5703125" style="1" customWidth="1"/>
    <col min="9475" max="9475" width="16.5703125" style="1" customWidth="1"/>
    <col min="9476" max="9476" width="11.28515625" style="1" customWidth="1"/>
    <col min="9477" max="9477" width="19.42578125" style="1" customWidth="1"/>
    <col min="9478" max="9728" width="11.42578125" style="1"/>
    <col min="9729" max="9729" width="30.7109375" style="1" customWidth="1"/>
    <col min="9730" max="9730" width="22.5703125" style="1" customWidth="1"/>
    <col min="9731" max="9731" width="16.5703125" style="1" customWidth="1"/>
    <col min="9732" max="9732" width="11.28515625" style="1" customWidth="1"/>
    <col min="9733" max="9733" width="19.42578125" style="1" customWidth="1"/>
    <col min="9734" max="9984" width="11.42578125" style="1"/>
    <col min="9985" max="9985" width="30.7109375" style="1" customWidth="1"/>
    <col min="9986" max="9986" width="22.5703125" style="1" customWidth="1"/>
    <col min="9987" max="9987" width="16.5703125" style="1" customWidth="1"/>
    <col min="9988" max="9988" width="11.28515625" style="1" customWidth="1"/>
    <col min="9989" max="9989" width="19.42578125" style="1" customWidth="1"/>
    <col min="9990" max="10240" width="11.42578125" style="1"/>
    <col min="10241" max="10241" width="30.7109375" style="1" customWidth="1"/>
    <col min="10242" max="10242" width="22.5703125" style="1" customWidth="1"/>
    <col min="10243" max="10243" width="16.5703125" style="1" customWidth="1"/>
    <col min="10244" max="10244" width="11.28515625" style="1" customWidth="1"/>
    <col min="10245" max="10245" width="19.42578125" style="1" customWidth="1"/>
    <col min="10246" max="10496" width="11.42578125" style="1"/>
    <col min="10497" max="10497" width="30.7109375" style="1" customWidth="1"/>
    <col min="10498" max="10498" width="22.5703125" style="1" customWidth="1"/>
    <col min="10499" max="10499" width="16.5703125" style="1" customWidth="1"/>
    <col min="10500" max="10500" width="11.28515625" style="1" customWidth="1"/>
    <col min="10501" max="10501" width="19.42578125" style="1" customWidth="1"/>
    <col min="10502" max="10752" width="11.42578125" style="1"/>
    <col min="10753" max="10753" width="30.7109375" style="1" customWidth="1"/>
    <col min="10754" max="10754" width="22.5703125" style="1" customWidth="1"/>
    <col min="10755" max="10755" width="16.5703125" style="1" customWidth="1"/>
    <col min="10756" max="10756" width="11.28515625" style="1" customWidth="1"/>
    <col min="10757" max="10757" width="19.42578125" style="1" customWidth="1"/>
    <col min="10758" max="11008" width="11.42578125" style="1"/>
    <col min="11009" max="11009" width="30.7109375" style="1" customWidth="1"/>
    <col min="11010" max="11010" width="22.5703125" style="1" customWidth="1"/>
    <col min="11011" max="11011" width="16.5703125" style="1" customWidth="1"/>
    <col min="11012" max="11012" width="11.28515625" style="1" customWidth="1"/>
    <col min="11013" max="11013" width="19.42578125" style="1" customWidth="1"/>
    <col min="11014" max="11264" width="11.42578125" style="1"/>
    <col min="11265" max="11265" width="30.7109375" style="1" customWidth="1"/>
    <col min="11266" max="11266" width="22.5703125" style="1" customWidth="1"/>
    <col min="11267" max="11267" width="16.5703125" style="1" customWidth="1"/>
    <col min="11268" max="11268" width="11.28515625" style="1" customWidth="1"/>
    <col min="11269" max="11269" width="19.42578125" style="1" customWidth="1"/>
    <col min="11270" max="11520" width="11.42578125" style="1"/>
    <col min="11521" max="11521" width="30.7109375" style="1" customWidth="1"/>
    <col min="11522" max="11522" width="22.5703125" style="1" customWidth="1"/>
    <col min="11523" max="11523" width="16.5703125" style="1" customWidth="1"/>
    <col min="11524" max="11524" width="11.28515625" style="1" customWidth="1"/>
    <col min="11525" max="11525" width="19.42578125" style="1" customWidth="1"/>
    <col min="11526" max="11776" width="11.42578125" style="1"/>
    <col min="11777" max="11777" width="30.7109375" style="1" customWidth="1"/>
    <col min="11778" max="11778" width="22.5703125" style="1" customWidth="1"/>
    <col min="11779" max="11779" width="16.5703125" style="1" customWidth="1"/>
    <col min="11780" max="11780" width="11.28515625" style="1" customWidth="1"/>
    <col min="11781" max="11781" width="19.42578125" style="1" customWidth="1"/>
    <col min="11782" max="12032" width="11.42578125" style="1"/>
    <col min="12033" max="12033" width="30.7109375" style="1" customWidth="1"/>
    <col min="12034" max="12034" width="22.5703125" style="1" customWidth="1"/>
    <col min="12035" max="12035" width="16.5703125" style="1" customWidth="1"/>
    <col min="12036" max="12036" width="11.28515625" style="1" customWidth="1"/>
    <col min="12037" max="12037" width="19.42578125" style="1" customWidth="1"/>
    <col min="12038" max="12288" width="11.42578125" style="1"/>
    <col min="12289" max="12289" width="30.7109375" style="1" customWidth="1"/>
    <col min="12290" max="12290" width="22.5703125" style="1" customWidth="1"/>
    <col min="12291" max="12291" width="16.5703125" style="1" customWidth="1"/>
    <col min="12292" max="12292" width="11.28515625" style="1" customWidth="1"/>
    <col min="12293" max="12293" width="19.42578125" style="1" customWidth="1"/>
    <col min="12294" max="12544" width="11.42578125" style="1"/>
    <col min="12545" max="12545" width="30.7109375" style="1" customWidth="1"/>
    <col min="12546" max="12546" width="22.5703125" style="1" customWidth="1"/>
    <col min="12547" max="12547" width="16.5703125" style="1" customWidth="1"/>
    <col min="12548" max="12548" width="11.28515625" style="1" customWidth="1"/>
    <col min="12549" max="12549" width="19.42578125" style="1" customWidth="1"/>
    <col min="12550" max="12800" width="11.42578125" style="1"/>
    <col min="12801" max="12801" width="30.7109375" style="1" customWidth="1"/>
    <col min="12802" max="12802" width="22.5703125" style="1" customWidth="1"/>
    <col min="12803" max="12803" width="16.5703125" style="1" customWidth="1"/>
    <col min="12804" max="12804" width="11.28515625" style="1" customWidth="1"/>
    <col min="12805" max="12805" width="19.42578125" style="1" customWidth="1"/>
    <col min="12806" max="13056" width="11.42578125" style="1"/>
    <col min="13057" max="13057" width="30.7109375" style="1" customWidth="1"/>
    <col min="13058" max="13058" width="22.5703125" style="1" customWidth="1"/>
    <col min="13059" max="13059" width="16.5703125" style="1" customWidth="1"/>
    <col min="13060" max="13060" width="11.28515625" style="1" customWidth="1"/>
    <col min="13061" max="13061" width="19.42578125" style="1" customWidth="1"/>
    <col min="13062" max="13312" width="11.42578125" style="1"/>
    <col min="13313" max="13313" width="30.7109375" style="1" customWidth="1"/>
    <col min="13314" max="13314" width="22.5703125" style="1" customWidth="1"/>
    <col min="13315" max="13315" width="16.5703125" style="1" customWidth="1"/>
    <col min="13316" max="13316" width="11.28515625" style="1" customWidth="1"/>
    <col min="13317" max="13317" width="19.42578125" style="1" customWidth="1"/>
    <col min="13318" max="13568" width="11.42578125" style="1"/>
    <col min="13569" max="13569" width="30.7109375" style="1" customWidth="1"/>
    <col min="13570" max="13570" width="22.5703125" style="1" customWidth="1"/>
    <col min="13571" max="13571" width="16.5703125" style="1" customWidth="1"/>
    <col min="13572" max="13572" width="11.28515625" style="1" customWidth="1"/>
    <col min="13573" max="13573" width="19.42578125" style="1" customWidth="1"/>
    <col min="13574" max="13824" width="11.42578125" style="1"/>
    <col min="13825" max="13825" width="30.7109375" style="1" customWidth="1"/>
    <col min="13826" max="13826" width="22.5703125" style="1" customWidth="1"/>
    <col min="13827" max="13827" width="16.5703125" style="1" customWidth="1"/>
    <col min="13828" max="13828" width="11.28515625" style="1" customWidth="1"/>
    <col min="13829" max="13829" width="19.42578125" style="1" customWidth="1"/>
    <col min="13830" max="14080" width="11.42578125" style="1"/>
    <col min="14081" max="14081" width="30.7109375" style="1" customWidth="1"/>
    <col min="14082" max="14082" width="22.5703125" style="1" customWidth="1"/>
    <col min="14083" max="14083" width="16.5703125" style="1" customWidth="1"/>
    <col min="14084" max="14084" width="11.28515625" style="1" customWidth="1"/>
    <col min="14085" max="14085" width="19.42578125" style="1" customWidth="1"/>
    <col min="14086" max="14336" width="11.42578125" style="1"/>
    <col min="14337" max="14337" width="30.7109375" style="1" customWidth="1"/>
    <col min="14338" max="14338" width="22.5703125" style="1" customWidth="1"/>
    <col min="14339" max="14339" width="16.5703125" style="1" customWidth="1"/>
    <col min="14340" max="14340" width="11.28515625" style="1" customWidth="1"/>
    <col min="14341" max="14341" width="19.42578125" style="1" customWidth="1"/>
    <col min="14342" max="14592" width="11.42578125" style="1"/>
    <col min="14593" max="14593" width="30.7109375" style="1" customWidth="1"/>
    <col min="14594" max="14594" width="22.5703125" style="1" customWidth="1"/>
    <col min="14595" max="14595" width="16.5703125" style="1" customWidth="1"/>
    <col min="14596" max="14596" width="11.28515625" style="1" customWidth="1"/>
    <col min="14597" max="14597" width="19.42578125" style="1" customWidth="1"/>
    <col min="14598" max="14848" width="11.42578125" style="1"/>
    <col min="14849" max="14849" width="30.7109375" style="1" customWidth="1"/>
    <col min="14850" max="14850" width="22.5703125" style="1" customWidth="1"/>
    <col min="14851" max="14851" width="16.5703125" style="1" customWidth="1"/>
    <col min="14852" max="14852" width="11.28515625" style="1" customWidth="1"/>
    <col min="14853" max="14853" width="19.42578125" style="1" customWidth="1"/>
    <col min="14854" max="15104" width="11.42578125" style="1"/>
    <col min="15105" max="15105" width="30.7109375" style="1" customWidth="1"/>
    <col min="15106" max="15106" width="22.5703125" style="1" customWidth="1"/>
    <col min="15107" max="15107" width="16.5703125" style="1" customWidth="1"/>
    <col min="15108" max="15108" width="11.28515625" style="1" customWidth="1"/>
    <col min="15109" max="15109" width="19.42578125" style="1" customWidth="1"/>
    <col min="15110" max="15360" width="11.42578125" style="1"/>
    <col min="15361" max="15361" width="30.7109375" style="1" customWidth="1"/>
    <col min="15362" max="15362" width="22.5703125" style="1" customWidth="1"/>
    <col min="15363" max="15363" width="16.5703125" style="1" customWidth="1"/>
    <col min="15364" max="15364" width="11.28515625" style="1" customWidth="1"/>
    <col min="15365" max="15365" width="19.42578125" style="1" customWidth="1"/>
    <col min="15366" max="15616" width="11.42578125" style="1"/>
    <col min="15617" max="15617" width="30.7109375" style="1" customWidth="1"/>
    <col min="15618" max="15618" width="22.5703125" style="1" customWidth="1"/>
    <col min="15619" max="15619" width="16.5703125" style="1" customWidth="1"/>
    <col min="15620" max="15620" width="11.28515625" style="1" customWidth="1"/>
    <col min="15621" max="15621" width="19.42578125" style="1" customWidth="1"/>
    <col min="15622" max="15872" width="11.42578125" style="1"/>
    <col min="15873" max="15873" width="30.7109375" style="1" customWidth="1"/>
    <col min="15874" max="15874" width="22.5703125" style="1" customWidth="1"/>
    <col min="15875" max="15875" width="16.5703125" style="1" customWidth="1"/>
    <col min="15876" max="15876" width="11.28515625" style="1" customWidth="1"/>
    <col min="15877" max="15877" width="19.42578125" style="1" customWidth="1"/>
    <col min="15878" max="16128" width="11.42578125" style="1"/>
    <col min="16129" max="16129" width="30.7109375" style="1" customWidth="1"/>
    <col min="16130" max="16130" width="22.5703125" style="1" customWidth="1"/>
    <col min="16131" max="16131" width="16.5703125" style="1" customWidth="1"/>
    <col min="16132" max="16132" width="11.28515625" style="1" customWidth="1"/>
    <col min="16133" max="16133" width="19.42578125" style="1" customWidth="1"/>
    <col min="16134" max="16384" width="11.42578125" style="1"/>
  </cols>
  <sheetData>
    <row r="1" spans="1:5" x14ac:dyDescent="0.25">
      <c r="A1" s="65"/>
      <c r="C1" s="67"/>
      <c r="D1" s="67"/>
      <c r="E1" s="67"/>
    </row>
    <row r="2" spans="1:5" x14ac:dyDescent="0.25">
      <c r="A2" s="66"/>
      <c r="C2" s="67"/>
      <c r="D2" s="67"/>
      <c r="E2" s="67"/>
    </row>
    <row r="3" spans="1:5" x14ac:dyDescent="0.25">
      <c r="A3" s="66"/>
      <c r="C3" s="67"/>
      <c r="D3" s="67"/>
      <c r="E3" s="67"/>
    </row>
    <row r="4" spans="1:5" x14ac:dyDescent="0.25">
      <c r="A4" s="66"/>
      <c r="C4" s="67"/>
      <c r="D4" s="67"/>
      <c r="E4" s="67"/>
    </row>
    <row r="5" spans="1:5" x14ac:dyDescent="0.25">
      <c r="A5" s="66"/>
      <c r="C5" s="67"/>
      <c r="D5" s="67"/>
      <c r="E5" s="67"/>
    </row>
    <row r="6" spans="1:5" x14ac:dyDescent="0.25">
      <c r="A6" s="66"/>
      <c r="C6" s="68" t="s">
        <v>49</v>
      </c>
      <c r="D6" s="68"/>
      <c r="E6" s="68"/>
    </row>
    <row r="7" spans="1:5" x14ac:dyDescent="0.25">
      <c r="A7" s="66"/>
      <c r="C7" s="68"/>
      <c r="D7" s="68"/>
      <c r="E7" s="68"/>
    </row>
    <row r="8" spans="1:5" x14ac:dyDescent="0.25">
      <c r="A8" s="66"/>
      <c r="C8" s="67"/>
      <c r="D8" s="67"/>
    </row>
    <row r="9" spans="1:5" ht="24" x14ac:dyDescent="0.35">
      <c r="B9" s="69" t="s">
        <v>48</v>
      </c>
      <c r="C9" s="69"/>
      <c r="D9" s="69"/>
      <c r="E9" s="69"/>
    </row>
    <row r="10" spans="1:5" ht="18" x14ac:dyDescent="0.25">
      <c r="A10" s="2" t="s">
        <v>0</v>
      </c>
      <c r="B10" s="62"/>
      <c r="C10" s="63"/>
      <c r="D10" s="63"/>
      <c r="E10" s="64"/>
    </row>
    <row r="11" spans="1:5" ht="17.25" x14ac:dyDescent="0.25">
      <c r="A11" s="2" t="s">
        <v>1</v>
      </c>
      <c r="B11" s="72"/>
      <c r="C11" s="73"/>
      <c r="D11" s="73"/>
      <c r="E11" s="74"/>
    </row>
    <row r="12" spans="1:5" ht="17.25" x14ac:dyDescent="0.25">
      <c r="A12" s="2" t="s">
        <v>2</v>
      </c>
      <c r="B12" s="72"/>
      <c r="C12" s="73"/>
      <c r="D12" s="73"/>
      <c r="E12" s="74"/>
    </row>
    <row r="13" spans="1:5" ht="17.25" x14ac:dyDescent="0.25">
      <c r="A13" s="2" t="s">
        <v>3</v>
      </c>
      <c r="B13" s="72"/>
      <c r="C13" s="73"/>
      <c r="D13" s="73"/>
      <c r="E13" s="74"/>
    </row>
    <row r="14" spans="1:5" ht="17.25" x14ac:dyDescent="0.25">
      <c r="A14" s="2" t="s">
        <v>4</v>
      </c>
      <c r="B14" s="72"/>
      <c r="C14" s="73"/>
      <c r="D14" s="73"/>
      <c r="E14" s="74"/>
    </row>
    <row r="15" spans="1:5" ht="17.25" x14ac:dyDescent="0.25">
      <c r="A15" s="2" t="s">
        <v>5</v>
      </c>
      <c r="B15" s="72"/>
      <c r="C15" s="73"/>
      <c r="D15" s="73"/>
      <c r="E15" s="74"/>
    </row>
    <row r="16" spans="1:5" ht="17.25" x14ac:dyDescent="0.25">
      <c r="A16" s="2" t="s">
        <v>6</v>
      </c>
      <c r="B16" s="72"/>
      <c r="C16" s="73"/>
      <c r="D16" s="73"/>
      <c r="E16" s="74"/>
    </row>
    <row r="17" spans="1:5" ht="17.25" x14ac:dyDescent="0.25">
      <c r="A17" s="2" t="s">
        <v>7</v>
      </c>
      <c r="B17" s="72"/>
      <c r="C17" s="73"/>
      <c r="D17" s="73"/>
      <c r="E17" s="74"/>
    </row>
    <row r="18" spans="1:5" ht="17.25" x14ac:dyDescent="0.25">
      <c r="A18" s="2" t="s">
        <v>8</v>
      </c>
      <c r="B18" s="72"/>
      <c r="C18" s="73"/>
      <c r="D18" s="73"/>
      <c r="E18" s="74"/>
    </row>
    <row r="19" spans="1:5" x14ac:dyDescent="0.25">
      <c r="B19" s="3"/>
      <c r="C19" s="3"/>
    </row>
    <row r="20" spans="1:5" x14ac:dyDescent="0.25">
      <c r="B20" s="3"/>
      <c r="C20" s="3"/>
    </row>
    <row r="21" spans="1:5" ht="18" x14ac:dyDescent="0.25">
      <c r="A21" s="75" t="s">
        <v>9</v>
      </c>
      <c r="B21" s="75"/>
      <c r="C21" s="75"/>
      <c r="D21" s="75"/>
      <c r="E21" s="75"/>
    </row>
    <row r="22" spans="1:5" x14ac:dyDescent="0.25">
      <c r="C22" s="4"/>
      <c r="D22" s="5"/>
    </row>
    <row r="23" spans="1:5" ht="15.75" x14ac:dyDescent="0.25">
      <c r="A23" s="6" t="s">
        <v>10</v>
      </c>
      <c r="B23" s="7"/>
      <c r="C23" s="8"/>
      <c r="D23" s="6"/>
      <c r="E23" s="8"/>
    </row>
    <row r="24" spans="1:5" ht="15.75" x14ac:dyDescent="0.25">
      <c r="A24" s="8"/>
      <c r="B24" s="9" t="s">
        <v>11</v>
      </c>
      <c r="C24" s="10" t="s">
        <v>12</v>
      </c>
      <c r="D24" s="6"/>
      <c r="E24" s="8"/>
    </row>
    <row r="25" spans="1:5" ht="15.75" x14ac:dyDescent="0.25">
      <c r="A25" s="6" t="s">
        <v>47</v>
      </c>
      <c r="B25" s="11">
        <f>(COUNTIF('Inscription GAF et GAM'!G12:G26,"=63")+COUNTIF('Inscription GAF et GAM'!G45:G59,"=63"))</f>
        <v>0</v>
      </c>
      <c r="C25" s="12">
        <v>63</v>
      </c>
      <c r="D25" s="55">
        <f>(B25*63)</f>
        <v>0</v>
      </c>
      <c r="E25" s="8"/>
    </row>
    <row r="26" spans="1:5" ht="15.75" x14ac:dyDescent="0.25">
      <c r="A26" s="6" t="s">
        <v>50</v>
      </c>
      <c r="B26" s="11">
        <f>(COUNTIF('Inscription STR'!H12:H26,"=42")+COUNTIF('Inscription STR'!H45:H59,"=42"))</f>
        <v>0</v>
      </c>
      <c r="C26" s="12">
        <v>42</v>
      </c>
      <c r="D26" s="55">
        <f>(B26*42)</f>
        <v>0</v>
      </c>
      <c r="E26" s="8"/>
    </row>
    <row r="27" spans="1:5" ht="15.75" x14ac:dyDescent="0.25">
      <c r="A27" s="51"/>
      <c r="B27" s="52"/>
      <c r="C27" s="53"/>
      <c r="D27" s="56"/>
      <c r="E27" s="8"/>
    </row>
    <row r="28" spans="1:5" ht="18" x14ac:dyDescent="0.25">
      <c r="A28" s="6" t="s">
        <v>13</v>
      </c>
      <c r="B28" s="13">
        <f>SUM(B25:B27)</f>
        <v>0</v>
      </c>
      <c r="C28" s="14"/>
      <c r="D28" s="54">
        <f>SUM(D25:D27)</f>
        <v>0</v>
      </c>
      <c r="E28" s="8"/>
    </row>
    <row r="29" spans="1:5" ht="15.75" x14ac:dyDescent="0.25">
      <c r="E29" s="8"/>
    </row>
    <row r="30" spans="1:5" ht="15.75" x14ac:dyDescent="0.25">
      <c r="E30" s="8"/>
    </row>
    <row r="31" spans="1:5" ht="15.75" x14ac:dyDescent="0.25">
      <c r="A31" s="6"/>
      <c r="B31" s="6"/>
      <c r="C31" s="6"/>
      <c r="D31" s="6"/>
      <c r="E31" s="8"/>
    </row>
    <row r="33" spans="1:11" ht="15.75" x14ac:dyDescent="0.25">
      <c r="A33" s="76" t="s">
        <v>14</v>
      </c>
      <c r="B33" s="76"/>
      <c r="C33" s="76"/>
      <c r="D33" s="76"/>
      <c r="E33" s="76"/>
    </row>
    <row r="34" spans="1:11" ht="21" x14ac:dyDescent="0.25">
      <c r="A34" s="77" t="s">
        <v>51</v>
      </c>
      <c r="B34" s="77"/>
      <c r="C34" s="77"/>
      <c r="D34" s="77"/>
      <c r="E34" s="77"/>
      <c r="H34" s="46"/>
      <c r="I34"/>
    </row>
    <row r="35" spans="1:11" ht="21" x14ac:dyDescent="0.4">
      <c r="F35" s="46"/>
      <c r="G35" s="50"/>
      <c r="H35"/>
    </row>
    <row r="36" spans="1:11" ht="21" x14ac:dyDescent="0.25">
      <c r="B36" s="47" t="s">
        <v>15</v>
      </c>
      <c r="C36" s="70" t="s">
        <v>52</v>
      </c>
      <c r="D36" s="71"/>
      <c r="E36" s="71"/>
      <c r="H36"/>
      <c r="I36" s="46"/>
    </row>
    <row r="37" spans="1:11" ht="21" x14ac:dyDescent="0.4">
      <c r="C37" s="78"/>
      <c r="D37" s="79"/>
      <c r="E37" s="79"/>
      <c r="G37" s="45"/>
      <c r="H37"/>
      <c r="I37" s="45"/>
    </row>
    <row r="39" spans="1:11" ht="21" x14ac:dyDescent="0.25">
      <c r="B39" s="47" t="s">
        <v>16</v>
      </c>
      <c r="C39" s="80" t="s">
        <v>53</v>
      </c>
      <c r="D39" s="80"/>
      <c r="E39" s="80"/>
      <c r="F39" s="59"/>
      <c r="H39" s="49"/>
      <c r="I39" s="46"/>
      <c r="J39"/>
    </row>
    <row r="40" spans="1:11" ht="21" x14ac:dyDescent="0.3">
      <c r="B40" s="15"/>
      <c r="C40" s="81" t="s">
        <v>55</v>
      </c>
      <c r="D40" s="81"/>
      <c r="E40" s="81"/>
      <c r="G40" s="57"/>
      <c r="H40"/>
      <c r="I40"/>
      <c r="J40" s="46"/>
      <c r="K40" s="16"/>
    </row>
    <row r="41" spans="1:11" ht="21" x14ac:dyDescent="0.4">
      <c r="B41" s="17"/>
      <c r="C41" s="82" t="s">
        <v>54</v>
      </c>
      <c r="D41" s="82"/>
      <c r="E41" s="82"/>
      <c r="G41" s="58"/>
      <c r="H41" s="49"/>
      <c r="I41"/>
      <c r="J41" s="45"/>
    </row>
    <row r="42" spans="1:11" x14ac:dyDescent="0.25">
      <c r="C42" s="48"/>
      <c r="D42" s="48"/>
      <c r="E42" s="48"/>
    </row>
    <row r="43" spans="1:11" x14ac:dyDescent="0.25">
      <c r="A43" s="83" t="s">
        <v>17</v>
      </c>
      <c r="B43" s="83"/>
      <c r="C43" s="83"/>
      <c r="D43" s="83"/>
      <c r="E43" s="83"/>
    </row>
    <row r="45" spans="1:11" x14ac:dyDescent="0.25">
      <c r="A45" s="1" t="s">
        <v>18</v>
      </c>
    </row>
    <row r="46" spans="1:11" x14ac:dyDescent="0.25">
      <c r="A46" s="1" t="s">
        <v>19</v>
      </c>
    </row>
    <row r="47" spans="1:11" x14ac:dyDescent="0.25">
      <c r="A47" s="1" t="s">
        <v>20</v>
      </c>
    </row>
    <row r="48" spans="1:11" x14ac:dyDescent="0.25">
      <c r="A48" s="1" t="s">
        <v>21</v>
      </c>
    </row>
    <row r="49" spans="1:1" x14ac:dyDescent="0.25">
      <c r="A49" s="1" t="s">
        <v>22</v>
      </c>
    </row>
  </sheetData>
  <mergeCells count="23">
    <mergeCell ref="C37:E37"/>
    <mergeCell ref="C39:E39"/>
    <mergeCell ref="C40:E40"/>
    <mergeCell ref="C41:E41"/>
    <mergeCell ref="A43:E43"/>
    <mergeCell ref="C36:E36"/>
    <mergeCell ref="B11:E11"/>
    <mergeCell ref="B12:E12"/>
    <mergeCell ref="B13:E13"/>
    <mergeCell ref="B14:E14"/>
    <mergeCell ref="B15:E15"/>
    <mergeCell ref="B16:E16"/>
    <mergeCell ref="B17:E17"/>
    <mergeCell ref="B18:E18"/>
    <mergeCell ref="A21:E21"/>
    <mergeCell ref="A33:E33"/>
    <mergeCell ref="A34:E34"/>
    <mergeCell ref="B10:E10"/>
    <mergeCell ref="A1:A8"/>
    <mergeCell ref="C1:E5"/>
    <mergeCell ref="C6:E7"/>
    <mergeCell ref="C8:D8"/>
    <mergeCell ref="B9:E9"/>
  </mergeCells>
  <hyperlinks>
    <hyperlink ref="C36" r:id="rId1" display="jgelinas@gymqc.ca"/>
  </hyperlinks>
  <pageMargins left="0.7" right="0.7" top="0.75" bottom="0.75" header="0.3" footer="0.3"/>
  <pageSetup scale="78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7"/>
  <sheetViews>
    <sheetView showGridLines="0" view="pageBreakPreview" zoomScaleNormal="100" zoomScaleSheetLayoutView="100" workbookViewId="0">
      <selection activeCell="B12" sqref="B12"/>
    </sheetView>
  </sheetViews>
  <sheetFormatPr baseColWidth="10" defaultRowHeight="15" x14ac:dyDescent="0.25"/>
  <cols>
    <col min="1" max="1" width="4.85546875" customWidth="1"/>
    <col min="2" max="3" width="20.7109375" customWidth="1"/>
    <col min="4" max="4" width="13.42578125" customWidth="1"/>
    <col min="6" max="6" width="26.85546875" customWidth="1"/>
    <col min="7" max="7" width="13.42578125" style="37" customWidth="1"/>
    <col min="8" max="8" width="15.28515625" hidden="1" customWidth="1"/>
  </cols>
  <sheetData>
    <row r="1" spans="1:8" s="1" customFormat="1" x14ac:dyDescent="0.25">
      <c r="B1" s="65"/>
      <c r="D1" s="86" t="s">
        <v>46</v>
      </c>
      <c r="E1" s="86"/>
      <c r="F1" s="86"/>
      <c r="G1" s="18"/>
    </row>
    <row r="2" spans="1:8" s="1" customFormat="1" x14ac:dyDescent="0.25">
      <c r="B2" s="66"/>
      <c r="D2" s="86"/>
      <c r="E2" s="86"/>
      <c r="F2" s="86"/>
      <c r="G2" s="18"/>
    </row>
    <row r="3" spans="1:8" s="1" customFormat="1" x14ac:dyDescent="0.25">
      <c r="B3" s="66"/>
      <c r="D3" s="86"/>
      <c r="E3" s="86"/>
      <c r="F3" s="86"/>
      <c r="G3" s="18"/>
    </row>
    <row r="4" spans="1:8" s="1" customFormat="1" ht="15.75" customHeight="1" x14ac:dyDescent="0.25">
      <c r="B4" s="66"/>
      <c r="D4" s="86"/>
      <c r="E4" s="86"/>
      <c r="F4" s="86"/>
      <c r="G4" s="18"/>
    </row>
    <row r="5" spans="1:8" s="1" customFormat="1" x14ac:dyDescent="0.25">
      <c r="B5" s="66"/>
      <c r="D5" s="86"/>
      <c r="E5" s="86"/>
      <c r="F5" s="86"/>
      <c r="G5" s="18"/>
    </row>
    <row r="6" spans="1:8" s="1" customFormat="1" ht="24.75" customHeight="1" x14ac:dyDescent="0.25">
      <c r="B6" s="66"/>
      <c r="D6" s="68" t="str">
        <f>club!C6</f>
        <v>22-24 novmbre 2019</v>
      </c>
      <c r="E6" s="68"/>
      <c r="F6" s="68"/>
      <c r="G6" s="18"/>
    </row>
    <row r="7" spans="1:8" s="1" customFormat="1" ht="12.75" customHeight="1" x14ac:dyDescent="0.25">
      <c r="B7" s="66"/>
      <c r="D7" s="68"/>
      <c r="E7" s="68"/>
      <c r="F7" s="68"/>
      <c r="G7" s="18"/>
    </row>
    <row r="8" spans="1:8" s="1" customFormat="1" ht="26.25" x14ac:dyDescent="0.4">
      <c r="B8" s="66"/>
      <c r="C8" s="87" t="str">
        <f>club!B9</f>
        <v>1e évaluation DÉFI - GAF-GAM-STR</v>
      </c>
      <c r="D8" s="87"/>
      <c r="E8" s="87"/>
      <c r="F8" s="87"/>
      <c r="G8" s="87"/>
    </row>
    <row r="9" spans="1:8" s="1" customFormat="1" ht="14.25" customHeight="1" x14ac:dyDescent="0.25">
      <c r="G9" s="18"/>
    </row>
    <row r="10" spans="1:8" ht="18" x14ac:dyDescent="0.25">
      <c r="A10" s="19" t="s">
        <v>23</v>
      </c>
      <c r="B10" s="19"/>
      <c r="C10" s="88">
        <f>club!B10</f>
        <v>0</v>
      </c>
      <c r="D10" s="88"/>
      <c r="E10" s="88"/>
      <c r="F10" s="88"/>
      <c r="G10" s="88"/>
    </row>
    <row r="11" spans="1:8" ht="36" x14ac:dyDescent="0.25">
      <c r="A11" s="20" t="s">
        <v>24</v>
      </c>
      <c r="B11" s="21" t="s">
        <v>25</v>
      </c>
      <c r="C11" s="21" t="s">
        <v>26</v>
      </c>
      <c r="D11" s="22" t="s">
        <v>27</v>
      </c>
      <c r="E11" s="43" t="s">
        <v>38</v>
      </c>
      <c r="F11" s="23" t="s">
        <v>28</v>
      </c>
      <c r="G11" s="24" t="s">
        <v>29</v>
      </c>
    </row>
    <row r="12" spans="1:8" x14ac:dyDescent="0.25">
      <c r="A12" s="25">
        <v>1</v>
      </c>
      <c r="B12" s="26"/>
      <c r="C12" s="26"/>
      <c r="D12" s="26"/>
      <c r="E12" s="26"/>
      <c r="F12" s="26"/>
      <c r="G12" s="27">
        <f>IF(E12&gt;" ",63,0)</f>
        <v>0</v>
      </c>
      <c r="H12" t="s">
        <v>43</v>
      </c>
    </row>
    <row r="13" spans="1:8" x14ac:dyDescent="0.25">
      <c r="A13" s="25">
        <v>2</v>
      </c>
      <c r="B13" s="26"/>
      <c r="C13" s="26"/>
      <c r="D13" s="26"/>
      <c r="E13" s="26"/>
      <c r="F13" s="26"/>
      <c r="G13" s="27">
        <f t="shared" ref="G13:G26" si="0">IF(E13&gt;" ",63,0)</f>
        <v>0</v>
      </c>
      <c r="H13" t="s">
        <v>44</v>
      </c>
    </row>
    <row r="14" spans="1:8" x14ac:dyDescent="0.25">
      <c r="A14" s="25">
        <v>3</v>
      </c>
      <c r="B14" s="26"/>
      <c r="C14" s="26"/>
      <c r="D14" s="26"/>
      <c r="E14" s="26"/>
      <c r="F14" s="26"/>
      <c r="G14" s="27">
        <f t="shared" si="0"/>
        <v>0</v>
      </c>
      <c r="H14" t="s">
        <v>45</v>
      </c>
    </row>
    <row r="15" spans="1:8" x14ac:dyDescent="0.25">
      <c r="A15" s="25">
        <v>4</v>
      </c>
      <c r="B15" s="26"/>
      <c r="C15" s="26"/>
      <c r="D15" s="26"/>
      <c r="E15" s="26"/>
      <c r="F15" s="26"/>
      <c r="G15" s="27">
        <f t="shared" si="0"/>
        <v>0</v>
      </c>
      <c r="H15" s="61"/>
    </row>
    <row r="16" spans="1:8" x14ac:dyDescent="0.25">
      <c r="A16" s="25">
        <v>5</v>
      </c>
      <c r="B16" s="26"/>
      <c r="C16" s="26"/>
      <c r="D16" s="26"/>
      <c r="E16" s="26"/>
      <c r="F16" s="26"/>
      <c r="G16" s="27">
        <f t="shared" si="0"/>
        <v>0</v>
      </c>
      <c r="H16" t="s">
        <v>39</v>
      </c>
    </row>
    <row r="17" spans="1:8" x14ac:dyDescent="0.25">
      <c r="A17" s="25">
        <v>6</v>
      </c>
      <c r="B17" s="26"/>
      <c r="C17" s="26"/>
      <c r="D17" s="26"/>
      <c r="E17" s="26"/>
      <c r="F17" s="26"/>
      <c r="G17" s="27">
        <f t="shared" si="0"/>
        <v>0</v>
      </c>
      <c r="H17" t="s">
        <v>40</v>
      </c>
    </row>
    <row r="18" spans="1:8" x14ac:dyDescent="0.25">
      <c r="A18" s="25">
        <v>7</v>
      </c>
      <c r="B18" s="26"/>
      <c r="C18" s="26"/>
      <c r="D18" s="26"/>
      <c r="E18" s="26"/>
      <c r="F18" s="26"/>
      <c r="G18" s="27">
        <f t="shared" si="0"/>
        <v>0</v>
      </c>
      <c r="H18" t="s">
        <v>41</v>
      </c>
    </row>
    <row r="19" spans="1:8" x14ac:dyDescent="0.25">
      <c r="A19" s="25">
        <v>8</v>
      </c>
      <c r="B19" s="26"/>
      <c r="C19" s="26"/>
      <c r="D19" s="26"/>
      <c r="E19" s="26"/>
      <c r="F19" s="26"/>
      <c r="G19" s="27">
        <f t="shared" si="0"/>
        <v>0</v>
      </c>
      <c r="H19" t="s">
        <v>42</v>
      </c>
    </row>
    <row r="20" spans="1:8" x14ac:dyDescent="0.25">
      <c r="A20" s="25">
        <v>9</v>
      </c>
      <c r="B20" s="26"/>
      <c r="C20" s="26"/>
      <c r="D20" s="26"/>
      <c r="E20" s="26"/>
      <c r="F20" s="26"/>
      <c r="G20" s="27">
        <f t="shared" si="0"/>
        <v>0</v>
      </c>
    </row>
    <row r="21" spans="1:8" x14ac:dyDescent="0.25">
      <c r="A21" s="25">
        <v>10</v>
      </c>
      <c r="B21" s="26"/>
      <c r="C21" s="26"/>
      <c r="D21" s="26"/>
      <c r="E21" s="26"/>
      <c r="F21" s="26"/>
      <c r="G21" s="27">
        <f t="shared" si="0"/>
        <v>0</v>
      </c>
    </row>
    <row r="22" spans="1:8" x14ac:dyDescent="0.25">
      <c r="A22" s="25">
        <v>11</v>
      </c>
      <c r="B22" s="26"/>
      <c r="C22" s="26"/>
      <c r="D22" s="26"/>
      <c r="E22" s="26"/>
      <c r="F22" s="26"/>
      <c r="G22" s="27">
        <f t="shared" si="0"/>
        <v>0</v>
      </c>
    </row>
    <row r="23" spans="1:8" x14ac:dyDescent="0.25">
      <c r="A23" s="25">
        <v>12</v>
      </c>
      <c r="B23" s="26"/>
      <c r="C23" s="26"/>
      <c r="D23" s="26"/>
      <c r="E23" s="26"/>
      <c r="F23" s="26"/>
      <c r="G23" s="27">
        <f t="shared" si="0"/>
        <v>0</v>
      </c>
    </row>
    <row r="24" spans="1:8" x14ac:dyDescent="0.25">
      <c r="A24" s="25">
        <v>13</v>
      </c>
      <c r="B24" s="26"/>
      <c r="C24" s="26"/>
      <c r="D24" s="26"/>
      <c r="E24" s="26"/>
      <c r="F24" s="26"/>
      <c r="G24" s="27">
        <f t="shared" si="0"/>
        <v>0</v>
      </c>
    </row>
    <row r="25" spans="1:8" x14ac:dyDescent="0.25">
      <c r="A25" s="25">
        <v>14</v>
      </c>
      <c r="B25" s="26"/>
      <c r="C25" s="26"/>
      <c r="D25" s="26"/>
      <c r="E25" s="26"/>
      <c r="F25" s="26"/>
      <c r="G25" s="27">
        <f t="shared" si="0"/>
        <v>0</v>
      </c>
    </row>
    <row r="26" spans="1:8" x14ac:dyDescent="0.25">
      <c r="A26" s="25">
        <v>15</v>
      </c>
      <c r="B26" s="26"/>
      <c r="C26" s="26"/>
      <c r="D26" s="26"/>
      <c r="E26" s="26"/>
      <c r="F26" s="26"/>
      <c r="G26" s="27">
        <f t="shared" si="0"/>
        <v>0</v>
      </c>
    </row>
    <row r="27" spans="1:8" s="1" customFormat="1" ht="18" x14ac:dyDescent="0.25">
      <c r="C27" s="28"/>
      <c r="D27" s="28"/>
      <c r="E27" s="84" t="s">
        <v>30</v>
      </c>
      <c r="F27" s="85"/>
      <c r="G27" s="29">
        <f>SUM(G12:G26)</f>
        <v>0</v>
      </c>
      <c r="H27"/>
    </row>
    <row r="28" spans="1:8" s="1" customFormat="1" ht="15.75" x14ac:dyDescent="0.25">
      <c r="B28" s="30"/>
      <c r="C28" s="89" t="s">
        <v>31</v>
      </c>
      <c r="D28" s="89"/>
      <c r="E28" s="89"/>
      <c r="F28" s="44">
        <v>0</v>
      </c>
      <c r="G28" s="32">
        <f>(F28*10)</f>
        <v>0</v>
      </c>
      <c r="H28"/>
    </row>
    <row r="29" spans="1:8" s="1" customFormat="1" ht="18" x14ac:dyDescent="0.25">
      <c r="B29" s="90" t="s">
        <v>32</v>
      </c>
      <c r="C29" s="90"/>
      <c r="D29" s="90"/>
      <c r="E29" s="90"/>
      <c r="F29" s="91" t="s">
        <v>33</v>
      </c>
      <c r="G29" s="92">
        <f>SUM(G27:G28)</f>
        <v>0</v>
      </c>
      <c r="H29"/>
    </row>
    <row r="30" spans="1:8" s="1" customFormat="1" ht="15.75" x14ac:dyDescent="0.25">
      <c r="B30" s="94" t="str">
        <f>club!A34</f>
        <v>N'oubliez pas la date limite est le 1 novembre 2019</v>
      </c>
      <c r="C30" s="94"/>
      <c r="D30" s="94"/>
      <c r="E30" s="94"/>
      <c r="F30" s="91"/>
      <c r="G30" s="93"/>
      <c r="H30"/>
    </row>
    <row r="31" spans="1:8" s="1" customFormat="1" ht="15.75" x14ac:dyDescent="0.25">
      <c r="B31" s="33"/>
      <c r="C31" s="33"/>
      <c r="D31" s="33"/>
      <c r="E31" s="34"/>
      <c r="F31" s="34"/>
      <c r="G31" s="35"/>
    </row>
    <row r="32" spans="1:8" s="1" customFormat="1" ht="18" x14ac:dyDescent="0.25">
      <c r="C32" s="36" t="s">
        <v>34</v>
      </c>
      <c r="D32" s="95" t="str">
        <f>club!C36</f>
        <v xml:space="preserve"> inscription@gymqc.ca et jgelinas@gymqc.ca</v>
      </c>
      <c r="E32" s="96"/>
      <c r="F32" s="96"/>
      <c r="G32" s="96"/>
    </row>
    <row r="33" spans="1:7" s="1" customFormat="1" ht="18" x14ac:dyDescent="0.25">
      <c r="D33" s="97">
        <f>club!C37</f>
        <v>0</v>
      </c>
      <c r="E33" s="98"/>
      <c r="F33" s="98"/>
      <c r="G33" s="98"/>
    </row>
    <row r="34" spans="1:7" x14ac:dyDescent="0.25">
      <c r="A34" s="1"/>
      <c r="B34" s="65"/>
      <c r="C34" s="1"/>
      <c r="D34" s="86" t="s">
        <v>46</v>
      </c>
      <c r="E34" s="86"/>
      <c r="F34" s="86"/>
      <c r="G34" s="18"/>
    </row>
    <row r="35" spans="1:7" x14ac:dyDescent="0.25">
      <c r="A35" s="1"/>
      <c r="B35" s="66"/>
      <c r="C35" s="1"/>
      <c r="D35" s="86"/>
      <c r="E35" s="86"/>
      <c r="F35" s="86"/>
      <c r="G35" s="18"/>
    </row>
    <row r="36" spans="1:7" x14ac:dyDescent="0.25">
      <c r="A36" s="1"/>
      <c r="B36" s="66"/>
      <c r="C36" s="1"/>
      <c r="D36" s="86"/>
      <c r="E36" s="86"/>
      <c r="F36" s="86"/>
      <c r="G36" s="18"/>
    </row>
    <row r="37" spans="1:7" x14ac:dyDescent="0.25">
      <c r="A37" s="1"/>
      <c r="B37" s="66"/>
      <c r="C37" s="1"/>
      <c r="D37" s="86"/>
      <c r="E37" s="86"/>
      <c r="F37" s="86"/>
      <c r="G37" s="18"/>
    </row>
    <row r="38" spans="1:7" x14ac:dyDescent="0.25">
      <c r="A38" s="1"/>
      <c r="B38" s="66"/>
      <c r="C38" s="1"/>
      <c r="D38" s="86"/>
      <c r="E38" s="86"/>
      <c r="F38" s="86"/>
      <c r="G38" s="18"/>
    </row>
    <row r="39" spans="1:7" ht="20.25" x14ac:dyDescent="0.25">
      <c r="A39" s="1"/>
      <c r="B39" s="66"/>
      <c r="C39" s="1"/>
      <c r="D39" s="99" t="str">
        <f>D6</f>
        <v>22-24 novmbre 2019</v>
      </c>
      <c r="E39" s="68"/>
      <c r="F39" s="68"/>
      <c r="G39" s="18"/>
    </row>
    <row r="40" spans="1:7" x14ac:dyDescent="0.25">
      <c r="A40" s="1"/>
      <c r="B40" s="66"/>
    </row>
    <row r="41" spans="1:7" ht="26.25" x14ac:dyDescent="0.4">
      <c r="A41" s="1"/>
      <c r="B41" s="1"/>
      <c r="C41" s="87" t="str">
        <f>club!B9</f>
        <v>1e évaluation DÉFI - GAF-GAM-STR</v>
      </c>
      <c r="D41" s="87"/>
      <c r="E41" s="87"/>
      <c r="F41" s="87"/>
      <c r="G41" s="87"/>
    </row>
    <row r="42" spans="1:7" s="39" customFormat="1" ht="26.25" x14ac:dyDescent="0.4">
      <c r="A42" s="3"/>
      <c r="B42" s="3"/>
      <c r="C42" s="38"/>
      <c r="D42" s="38"/>
      <c r="E42" s="38"/>
      <c r="F42" s="38"/>
      <c r="G42" s="38"/>
    </row>
    <row r="43" spans="1:7" ht="18" x14ac:dyDescent="0.25">
      <c r="A43" s="19" t="s">
        <v>23</v>
      </c>
      <c r="B43" s="19"/>
      <c r="C43" s="88">
        <f>club!B10</f>
        <v>0</v>
      </c>
      <c r="D43" s="88"/>
      <c r="E43" s="88"/>
      <c r="F43" s="88"/>
      <c r="G43" s="88"/>
    </row>
    <row r="44" spans="1:7" ht="36" x14ac:dyDescent="0.25">
      <c r="A44" s="20" t="s">
        <v>24</v>
      </c>
      <c r="B44" s="21" t="s">
        <v>25</v>
      </c>
      <c r="C44" s="21" t="s">
        <v>26</v>
      </c>
      <c r="D44" s="22" t="s">
        <v>27</v>
      </c>
      <c r="E44" s="43" t="s">
        <v>38</v>
      </c>
      <c r="F44" s="23" t="s">
        <v>28</v>
      </c>
      <c r="G44" s="24" t="s">
        <v>29</v>
      </c>
    </row>
    <row r="45" spans="1:7" x14ac:dyDescent="0.25">
      <c r="A45" s="25">
        <v>1</v>
      </c>
      <c r="B45" s="26"/>
      <c r="C45" s="26"/>
      <c r="D45" s="26"/>
      <c r="E45" s="26"/>
      <c r="F45" s="26"/>
      <c r="G45" s="27">
        <f>IF(E45&gt;" ",63,0)</f>
        <v>0</v>
      </c>
    </row>
    <row r="46" spans="1:7" x14ac:dyDescent="0.25">
      <c r="A46" s="25">
        <v>2</v>
      </c>
      <c r="B46" s="26"/>
      <c r="C46" s="26"/>
      <c r="D46" s="26"/>
      <c r="E46" s="26"/>
      <c r="F46" s="26"/>
      <c r="G46" s="27">
        <f t="shared" ref="G46:G59" si="1">IF(E46&gt;" ",63,0)</f>
        <v>0</v>
      </c>
    </row>
    <row r="47" spans="1:7" x14ac:dyDescent="0.25">
      <c r="A47" s="25">
        <v>3</v>
      </c>
      <c r="B47" s="26"/>
      <c r="C47" s="26"/>
      <c r="D47" s="26"/>
      <c r="E47" s="26"/>
      <c r="F47" s="26"/>
      <c r="G47" s="27">
        <f t="shared" si="1"/>
        <v>0</v>
      </c>
    </row>
    <row r="48" spans="1:7" x14ac:dyDescent="0.25">
      <c r="A48" s="25">
        <v>4</v>
      </c>
      <c r="B48" s="26"/>
      <c r="C48" s="26"/>
      <c r="D48" s="26"/>
      <c r="E48" s="26"/>
      <c r="F48" s="26"/>
      <c r="G48" s="27">
        <f t="shared" si="1"/>
        <v>0</v>
      </c>
    </row>
    <row r="49" spans="1:7" x14ac:dyDescent="0.25">
      <c r="A49" s="25">
        <v>5</v>
      </c>
      <c r="B49" s="26"/>
      <c r="C49" s="26"/>
      <c r="D49" s="26"/>
      <c r="E49" s="26"/>
      <c r="F49" s="26"/>
      <c r="G49" s="27">
        <f t="shared" si="1"/>
        <v>0</v>
      </c>
    </row>
    <row r="50" spans="1:7" x14ac:dyDescent="0.25">
      <c r="A50" s="25">
        <v>6</v>
      </c>
      <c r="B50" s="26"/>
      <c r="C50" s="26"/>
      <c r="D50" s="26"/>
      <c r="E50" s="26"/>
      <c r="F50" s="26"/>
      <c r="G50" s="27">
        <f t="shared" si="1"/>
        <v>0</v>
      </c>
    </row>
    <row r="51" spans="1:7" x14ac:dyDescent="0.25">
      <c r="A51" s="25">
        <v>7</v>
      </c>
      <c r="B51" s="26"/>
      <c r="C51" s="26"/>
      <c r="D51" s="26"/>
      <c r="E51" s="26"/>
      <c r="F51" s="26"/>
      <c r="G51" s="27">
        <f t="shared" si="1"/>
        <v>0</v>
      </c>
    </row>
    <row r="52" spans="1:7" x14ac:dyDescent="0.25">
      <c r="A52" s="25">
        <v>8</v>
      </c>
      <c r="B52" s="26"/>
      <c r="C52" s="26"/>
      <c r="D52" s="26"/>
      <c r="E52" s="26"/>
      <c r="F52" s="26"/>
      <c r="G52" s="27">
        <f t="shared" si="1"/>
        <v>0</v>
      </c>
    </row>
    <row r="53" spans="1:7" x14ac:dyDescent="0.25">
      <c r="A53" s="25">
        <v>9</v>
      </c>
      <c r="B53" s="26"/>
      <c r="C53" s="26"/>
      <c r="D53" s="26"/>
      <c r="E53" s="26"/>
      <c r="F53" s="26"/>
      <c r="G53" s="27">
        <f t="shared" si="1"/>
        <v>0</v>
      </c>
    </row>
    <row r="54" spans="1:7" x14ac:dyDescent="0.25">
      <c r="A54" s="25">
        <v>10</v>
      </c>
      <c r="B54" s="26"/>
      <c r="C54" s="26"/>
      <c r="D54" s="26"/>
      <c r="E54" s="26"/>
      <c r="F54" s="26"/>
      <c r="G54" s="27">
        <f t="shared" si="1"/>
        <v>0</v>
      </c>
    </row>
    <row r="55" spans="1:7" x14ac:dyDescent="0.25">
      <c r="A55" s="25">
        <v>11</v>
      </c>
      <c r="B55" s="26"/>
      <c r="C55" s="26"/>
      <c r="D55" s="26"/>
      <c r="E55" s="26"/>
      <c r="F55" s="26"/>
      <c r="G55" s="27">
        <f t="shared" si="1"/>
        <v>0</v>
      </c>
    </row>
    <row r="56" spans="1:7" x14ac:dyDescent="0.25">
      <c r="A56" s="25">
        <v>12</v>
      </c>
      <c r="B56" s="26"/>
      <c r="C56" s="26"/>
      <c r="D56" s="26"/>
      <c r="E56" s="26"/>
      <c r="F56" s="26"/>
      <c r="G56" s="27">
        <f t="shared" si="1"/>
        <v>0</v>
      </c>
    </row>
    <row r="57" spans="1:7" x14ac:dyDescent="0.25">
      <c r="A57" s="25">
        <v>13</v>
      </c>
      <c r="B57" s="26"/>
      <c r="C57" s="26"/>
      <c r="D57" s="26"/>
      <c r="E57" s="26"/>
      <c r="F57" s="26"/>
      <c r="G57" s="27">
        <f t="shared" si="1"/>
        <v>0</v>
      </c>
    </row>
    <row r="58" spans="1:7" x14ac:dyDescent="0.25">
      <c r="A58" s="25">
        <v>14</v>
      </c>
      <c r="B58" s="26"/>
      <c r="C58" s="26"/>
      <c r="D58" s="26"/>
      <c r="E58" s="26"/>
      <c r="F58" s="26"/>
      <c r="G58" s="27">
        <f t="shared" si="1"/>
        <v>0</v>
      </c>
    </row>
    <row r="59" spans="1:7" x14ac:dyDescent="0.25">
      <c r="A59" s="25">
        <v>15</v>
      </c>
      <c r="B59" s="26"/>
      <c r="C59" s="26"/>
      <c r="D59" s="26"/>
      <c r="E59" s="26"/>
      <c r="F59" s="26"/>
      <c r="G59" s="27">
        <f t="shared" si="1"/>
        <v>0</v>
      </c>
    </row>
    <row r="60" spans="1:7" ht="18" x14ac:dyDescent="0.25">
      <c r="A60" s="1"/>
      <c r="C60" s="28"/>
      <c r="D60" s="28"/>
      <c r="E60" s="28"/>
      <c r="F60" s="40" t="s">
        <v>35</v>
      </c>
      <c r="G60" s="29">
        <f>SUM(G45:G59)</f>
        <v>0</v>
      </c>
    </row>
    <row r="61" spans="1:7" ht="15.75" x14ac:dyDescent="0.25">
      <c r="A61" s="1"/>
      <c r="B61" s="30"/>
      <c r="C61" s="89" t="s">
        <v>31</v>
      </c>
      <c r="D61" s="89"/>
      <c r="E61" s="89"/>
      <c r="F61" s="44">
        <v>0</v>
      </c>
      <c r="G61" s="32">
        <f>(F61*10)</f>
        <v>0</v>
      </c>
    </row>
    <row r="62" spans="1:7" ht="15.75" x14ac:dyDescent="0.25">
      <c r="A62" s="1"/>
      <c r="B62" s="30"/>
      <c r="C62" s="31"/>
      <c r="D62" s="31"/>
      <c r="E62" s="31"/>
      <c r="F62" s="41" t="s">
        <v>36</v>
      </c>
      <c r="G62" s="42">
        <f>G60+G61</f>
        <v>0</v>
      </c>
    </row>
    <row r="63" spans="1:7" ht="18" x14ac:dyDescent="0.25">
      <c r="A63" s="1"/>
      <c r="B63" s="90" t="s">
        <v>32</v>
      </c>
      <c r="C63" s="90"/>
      <c r="D63" s="90"/>
      <c r="E63" s="90"/>
      <c r="F63" s="100" t="s">
        <v>37</v>
      </c>
      <c r="G63" s="92">
        <f>G29+G62</f>
        <v>0</v>
      </c>
    </row>
    <row r="64" spans="1:7" ht="15.75" x14ac:dyDescent="0.25">
      <c r="A64" s="1"/>
      <c r="B64" s="94" t="str">
        <f>club!A34</f>
        <v>N'oubliez pas la date limite est le 1 novembre 2019</v>
      </c>
      <c r="C64" s="94"/>
      <c r="D64" s="94"/>
      <c r="E64" s="94"/>
      <c r="F64" s="91"/>
      <c r="G64" s="93"/>
    </row>
    <row r="65" spans="1:7" ht="15.75" x14ac:dyDescent="0.25">
      <c r="A65" s="1"/>
      <c r="B65" s="33"/>
      <c r="C65" s="33"/>
      <c r="D65" s="33"/>
      <c r="E65" s="34"/>
      <c r="F65" s="34"/>
      <c r="G65" s="35"/>
    </row>
    <row r="66" spans="1:7" ht="18" x14ac:dyDescent="0.25">
      <c r="A66" s="1"/>
      <c r="B66" s="1"/>
      <c r="C66" s="36" t="s">
        <v>34</v>
      </c>
      <c r="D66" s="95" t="str">
        <f>club!C36</f>
        <v xml:space="preserve"> inscription@gymqc.ca et jgelinas@gymqc.ca</v>
      </c>
      <c r="E66" s="96"/>
      <c r="F66" s="96"/>
      <c r="G66" s="96"/>
    </row>
    <row r="67" spans="1:7" ht="18" x14ac:dyDescent="0.25">
      <c r="A67" s="1"/>
      <c r="B67" s="1"/>
      <c r="C67" s="1"/>
      <c r="D67" s="97">
        <f>club!C37</f>
        <v>0</v>
      </c>
      <c r="E67" s="98"/>
      <c r="F67" s="98"/>
      <c r="G67" s="98"/>
    </row>
  </sheetData>
  <mergeCells count="25">
    <mergeCell ref="D67:G67"/>
    <mergeCell ref="C61:E61"/>
    <mergeCell ref="B63:E63"/>
    <mergeCell ref="F63:F64"/>
    <mergeCell ref="G63:G64"/>
    <mergeCell ref="B64:E64"/>
    <mergeCell ref="D66:G66"/>
    <mergeCell ref="C43:G43"/>
    <mergeCell ref="C28:E28"/>
    <mergeCell ref="B29:E29"/>
    <mergeCell ref="F29:F30"/>
    <mergeCell ref="G29:G30"/>
    <mergeCell ref="B30:E30"/>
    <mergeCell ref="D32:G32"/>
    <mergeCell ref="D33:G33"/>
    <mergeCell ref="B34:B40"/>
    <mergeCell ref="D34:F38"/>
    <mergeCell ref="D39:F39"/>
    <mergeCell ref="C41:G41"/>
    <mergeCell ref="E27:F27"/>
    <mergeCell ref="B1:B8"/>
    <mergeCell ref="D1:F5"/>
    <mergeCell ref="D6:F7"/>
    <mergeCell ref="C8:G8"/>
    <mergeCell ref="C10:G10"/>
  </mergeCells>
  <dataValidations count="1">
    <dataValidation type="list" allowBlank="1" showInputMessage="1" showErrorMessage="1" sqref="E12:E26 E45:E59">
      <formula1>$H$11:$H$19</formula1>
    </dataValidation>
  </dataValidations>
  <pageMargins left="0.7" right="0.7" top="0.75" bottom="0.75" header="0.3" footer="0.3"/>
  <pageSetup scale="90" orientation="landscape" r:id="rId1"/>
  <rowBreaks count="1" manualBreakCount="1">
    <brk id="3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showGridLines="0" view="pageBreakPreview" zoomScaleNormal="100" zoomScaleSheetLayoutView="100" workbookViewId="0">
      <selection activeCell="B12" sqref="B12"/>
    </sheetView>
  </sheetViews>
  <sheetFormatPr baseColWidth="10" defaultRowHeight="15" x14ac:dyDescent="0.25"/>
  <cols>
    <col min="1" max="1" width="4.85546875" customWidth="1"/>
    <col min="2" max="3" width="20.7109375" customWidth="1"/>
    <col min="4" max="4" width="13.42578125" customWidth="1"/>
    <col min="5" max="6" width="10.7109375" customWidth="1"/>
    <col min="7" max="7" width="26.85546875" customWidth="1"/>
    <col min="8" max="8" width="13.42578125" style="37" customWidth="1"/>
    <col min="9" max="9" width="15" hidden="1" customWidth="1"/>
  </cols>
  <sheetData>
    <row r="1" spans="1:9" s="1" customFormat="1" x14ac:dyDescent="0.25">
      <c r="B1" s="65"/>
      <c r="D1" s="86" t="s">
        <v>46</v>
      </c>
      <c r="E1" s="86"/>
      <c r="F1" s="86"/>
      <c r="G1" s="86"/>
      <c r="H1" s="18"/>
    </row>
    <row r="2" spans="1:9" s="1" customFormat="1" x14ac:dyDescent="0.25">
      <c r="B2" s="66"/>
      <c r="D2" s="86"/>
      <c r="E2" s="86"/>
      <c r="F2" s="86"/>
      <c r="G2" s="86"/>
      <c r="H2" s="18"/>
    </row>
    <row r="3" spans="1:9" s="1" customFormat="1" x14ac:dyDescent="0.25">
      <c r="B3" s="66"/>
      <c r="D3" s="86"/>
      <c r="E3" s="86"/>
      <c r="F3" s="86"/>
      <c r="G3" s="86"/>
      <c r="H3" s="18"/>
    </row>
    <row r="4" spans="1:9" s="1" customFormat="1" ht="15.75" customHeight="1" x14ac:dyDescent="0.25">
      <c r="B4" s="66"/>
      <c r="D4" s="86"/>
      <c r="E4" s="86"/>
      <c r="F4" s="86"/>
      <c r="G4" s="86"/>
      <c r="H4" s="18"/>
    </row>
    <row r="5" spans="1:9" s="1" customFormat="1" x14ac:dyDescent="0.25">
      <c r="B5" s="66"/>
      <c r="D5" s="86"/>
      <c r="E5" s="86"/>
      <c r="F5" s="86"/>
      <c r="G5" s="86"/>
      <c r="H5" s="18"/>
    </row>
    <row r="6" spans="1:9" s="1" customFormat="1" ht="24.75" customHeight="1" x14ac:dyDescent="0.25">
      <c r="B6" s="66"/>
      <c r="D6" s="68" t="str">
        <f>club!C6</f>
        <v>22-24 novmbre 2019</v>
      </c>
      <c r="E6" s="68"/>
      <c r="F6" s="68"/>
      <c r="G6" s="68"/>
      <c r="H6" s="18"/>
    </row>
    <row r="7" spans="1:9" s="1" customFormat="1" ht="12.75" customHeight="1" x14ac:dyDescent="0.25">
      <c r="B7" s="66"/>
      <c r="D7" s="68"/>
      <c r="E7" s="68"/>
      <c r="F7" s="68"/>
      <c r="G7" s="68"/>
      <c r="H7" s="18"/>
    </row>
    <row r="8" spans="1:9" s="1" customFormat="1" ht="26.25" x14ac:dyDescent="0.4">
      <c r="B8" s="66"/>
      <c r="C8" s="87" t="str">
        <f>club!B9</f>
        <v>1e évaluation DÉFI - GAF-GAM-STR</v>
      </c>
      <c r="D8" s="87"/>
      <c r="E8" s="87"/>
      <c r="F8" s="87"/>
      <c r="G8" s="87"/>
      <c r="H8" s="87"/>
    </row>
    <row r="9" spans="1:9" s="1" customFormat="1" ht="14.25" customHeight="1" x14ac:dyDescent="0.25">
      <c r="H9" s="18"/>
    </row>
    <row r="10" spans="1:9" ht="18" x14ac:dyDescent="0.25">
      <c r="A10" s="19" t="s">
        <v>23</v>
      </c>
      <c r="B10" s="19"/>
      <c r="C10" s="88">
        <f>club!B10</f>
        <v>0</v>
      </c>
      <c r="D10" s="88"/>
      <c r="E10" s="88"/>
      <c r="F10" s="88"/>
      <c r="G10" s="88"/>
      <c r="H10" s="88"/>
    </row>
    <row r="11" spans="1:9" ht="36" x14ac:dyDescent="0.25">
      <c r="A11" s="20" t="s">
        <v>24</v>
      </c>
      <c r="B11" s="21" t="s">
        <v>25</v>
      </c>
      <c r="C11" s="21" t="s">
        <v>26</v>
      </c>
      <c r="D11" s="22" t="s">
        <v>27</v>
      </c>
      <c r="E11" s="22" t="s">
        <v>56</v>
      </c>
      <c r="F11" s="43" t="s">
        <v>57</v>
      </c>
      <c r="G11" s="23" t="s">
        <v>28</v>
      </c>
      <c r="H11" s="24" t="s">
        <v>29</v>
      </c>
    </row>
    <row r="12" spans="1:9" x14ac:dyDescent="0.25">
      <c r="A12" s="25">
        <v>1</v>
      </c>
      <c r="B12" s="26"/>
      <c r="C12" s="26"/>
      <c r="D12" s="26"/>
      <c r="E12" s="26"/>
      <c r="F12" s="26"/>
      <c r="G12" s="26"/>
      <c r="H12" s="27">
        <f>IF(F12&gt;" ",42,0)</f>
        <v>0</v>
      </c>
      <c r="I12" t="s">
        <v>58</v>
      </c>
    </row>
    <row r="13" spans="1:9" x14ac:dyDescent="0.25">
      <c r="A13" s="25">
        <v>2</v>
      </c>
      <c r="B13" s="26"/>
      <c r="C13" s="26"/>
      <c r="D13" s="26"/>
      <c r="E13" s="26"/>
      <c r="F13" s="26"/>
      <c r="G13" s="26"/>
      <c r="H13" s="27">
        <f t="shared" ref="H13:H26" si="0">IF(F13&gt;" ",42,0)</f>
        <v>0</v>
      </c>
      <c r="I13" t="s">
        <v>59</v>
      </c>
    </row>
    <row r="14" spans="1:9" x14ac:dyDescent="0.25">
      <c r="A14" s="25">
        <v>3</v>
      </c>
      <c r="B14" s="26"/>
      <c r="C14" s="26"/>
      <c r="D14" s="26"/>
      <c r="E14" s="26"/>
      <c r="F14" s="26"/>
      <c r="G14" s="26"/>
      <c r="H14" s="27">
        <f t="shared" si="0"/>
        <v>0</v>
      </c>
      <c r="I14" t="s">
        <v>60</v>
      </c>
    </row>
    <row r="15" spans="1:9" x14ac:dyDescent="0.25">
      <c r="A15" s="25">
        <v>4</v>
      </c>
      <c r="B15" s="26"/>
      <c r="C15" s="26"/>
      <c r="D15" s="26"/>
      <c r="E15" s="26"/>
      <c r="F15" s="26"/>
      <c r="G15" s="26"/>
      <c r="H15" s="27">
        <f t="shared" si="0"/>
        <v>0</v>
      </c>
      <c r="I15" s="101" t="s">
        <v>61</v>
      </c>
    </row>
    <row r="16" spans="1:9" x14ac:dyDescent="0.25">
      <c r="A16" s="25">
        <v>5</v>
      </c>
      <c r="B16" s="26"/>
      <c r="C16" s="26"/>
      <c r="D16" s="26"/>
      <c r="E16" s="26"/>
      <c r="F16" s="26"/>
      <c r="G16" s="26"/>
      <c r="H16" s="27">
        <f t="shared" si="0"/>
        <v>0</v>
      </c>
      <c r="I16" t="s">
        <v>62</v>
      </c>
    </row>
    <row r="17" spans="1:9" x14ac:dyDescent="0.25">
      <c r="A17" s="25">
        <v>6</v>
      </c>
      <c r="B17" s="26"/>
      <c r="C17" s="26"/>
      <c r="D17" s="26"/>
      <c r="E17" s="26"/>
      <c r="F17" s="26"/>
      <c r="G17" s="26"/>
      <c r="H17" s="27">
        <f t="shared" si="0"/>
        <v>0</v>
      </c>
      <c r="I17" t="s">
        <v>63</v>
      </c>
    </row>
    <row r="18" spans="1:9" x14ac:dyDescent="0.25">
      <c r="A18" s="25">
        <v>7</v>
      </c>
      <c r="B18" s="26"/>
      <c r="C18" s="26"/>
      <c r="D18" s="26"/>
      <c r="E18" s="26"/>
      <c r="F18" s="26"/>
      <c r="G18" s="26"/>
      <c r="H18" s="27">
        <f t="shared" si="0"/>
        <v>0</v>
      </c>
    </row>
    <row r="19" spans="1:9" x14ac:dyDescent="0.25">
      <c r="A19" s="25">
        <v>8</v>
      </c>
      <c r="B19" s="26"/>
      <c r="C19" s="26"/>
      <c r="D19" s="26"/>
      <c r="E19" s="26"/>
      <c r="F19" s="26"/>
      <c r="G19" s="26"/>
      <c r="H19" s="27">
        <f t="shared" si="0"/>
        <v>0</v>
      </c>
    </row>
    <row r="20" spans="1:9" x14ac:dyDescent="0.25">
      <c r="A20" s="25">
        <v>9</v>
      </c>
      <c r="B20" s="26"/>
      <c r="C20" s="26"/>
      <c r="D20" s="26"/>
      <c r="E20" s="26"/>
      <c r="F20" s="26"/>
      <c r="G20" s="26"/>
      <c r="H20" s="27">
        <f t="shared" si="0"/>
        <v>0</v>
      </c>
    </row>
    <row r="21" spans="1:9" x14ac:dyDescent="0.25">
      <c r="A21" s="25">
        <v>10</v>
      </c>
      <c r="B21" s="26"/>
      <c r="C21" s="26"/>
      <c r="D21" s="26"/>
      <c r="E21" s="26"/>
      <c r="F21" s="26"/>
      <c r="G21" s="26"/>
      <c r="H21" s="27">
        <f t="shared" si="0"/>
        <v>0</v>
      </c>
    </row>
    <row r="22" spans="1:9" x14ac:dyDescent="0.25">
      <c r="A22" s="25">
        <v>11</v>
      </c>
      <c r="B22" s="26"/>
      <c r="C22" s="26"/>
      <c r="D22" s="26"/>
      <c r="E22" s="26"/>
      <c r="F22" s="26"/>
      <c r="G22" s="26"/>
      <c r="H22" s="27">
        <f t="shared" si="0"/>
        <v>0</v>
      </c>
    </row>
    <row r="23" spans="1:9" x14ac:dyDescent="0.25">
      <c r="A23" s="25">
        <v>12</v>
      </c>
      <c r="B23" s="26"/>
      <c r="C23" s="26"/>
      <c r="D23" s="26"/>
      <c r="E23" s="26"/>
      <c r="F23" s="26"/>
      <c r="G23" s="26"/>
      <c r="H23" s="27">
        <f t="shared" si="0"/>
        <v>0</v>
      </c>
    </row>
    <row r="24" spans="1:9" x14ac:dyDescent="0.25">
      <c r="A24" s="25">
        <v>13</v>
      </c>
      <c r="B24" s="26"/>
      <c r="C24" s="26"/>
      <c r="D24" s="26"/>
      <c r="E24" s="26"/>
      <c r="F24" s="26"/>
      <c r="G24" s="26"/>
      <c r="H24" s="27">
        <f t="shared" si="0"/>
        <v>0</v>
      </c>
    </row>
    <row r="25" spans="1:9" x14ac:dyDescent="0.25">
      <c r="A25" s="25">
        <v>14</v>
      </c>
      <c r="B25" s="26"/>
      <c r="C25" s="26"/>
      <c r="D25" s="26"/>
      <c r="E25" s="26"/>
      <c r="F25" s="26"/>
      <c r="G25" s="26"/>
      <c r="H25" s="27">
        <f>IF(F25&gt;" ",42,0)</f>
        <v>0</v>
      </c>
    </row>
    <row r="26" spans="1:9" x14ac:dyDescent="0.25">
      <c r="A26" s="25">
        <v>15</v>
      </c>
      <c r="B26" s="26"/>
      <c r="C26" s="26"/>
      <c r="D26" s="26"/>
      <c r="E26" s="26"/>
      <c r="F26" s="26"/>
      <c r="G26" s="26"/>
      <c r="H26" s="27">
        <f t="shared" si="0"/>
        <v>0</v>
      </c>
    </row>
    <row r="27" spans="1:9" s="1" customFormat="1" ht="18" x14ac:dyDescent="0.25">
      <c r="C27" s="28"/>
      <c r="D27" s="28"/>
      <c r="E27" s="28"/>
      <c r="F27" s="84" t="s">
        <v>30</v>
      </c>
      <c r="G27" s="85"/>
      <c r="H27" s="29">
        <f>SUM(H12:H26)</f>
        <v>0</v>
      </c>
      <c r="I27"/>
    </row>
    <row r="28" spans="1:9" s="1" customFormat="1" ht="15.75" x14ac:dyDescent="0.25">
      <c r="B28" s="30"/>
      <c r="C28" s="89" t="s">
        <v>31</v>
      </c>
      <c r="D28" s="89"/>
      <c r="E28" s="89"/>
      <c r="F28" s="89"/>
      <c r="G28" s="44">
        <v>0</v>
      </c>
      <c r="H28" s="32">
        <f>(G28*10)</f>
        <v>0</v>
      </c>
      <c r="I28"/>
    </row>
    <row r="29" spans="1:9" s="1" customFormat="1" ht="18" x14ac:dyDescent="0.25">
      <c r="B29" s="90" t="s">
        <v>32</v>
      </c>
      <c r="C29" s="90"/>
      <c r="D29" s="90"/>
      <c r="E29" s="90"/>
      <c r="F29" s="90"/>
      <c r="G29" s="91" t="s">
        <v>33</v>
      </c>
      <c r="H29" s="92">
        <f>SUM(H27:H28)</f>
        <v>0</v>
      </c>
      <c r="I29"/>
    </row>
    <row r="30" spans="1:9" s="1" customFormat="1" ht="15.75" x14ac:dyDescent="0.25">
      <c r="B30" s="94" t="str">
        <f>club!A34</f>
        <v>N'oubliez pas la date limite est le 1 novembre 2019</v>
      </c>
      <c r="C30" s="94"/>
      <c r="D30" s="94"/>
      <c r="E30" s="94"/>
      <c r="F30" s="94"/>
      <c r="G30" s="91"/>
      <c r="H30" s="93"/>
      <c r="I30"/>
    </row>
    <row r="31" spans="1:9" s="1" customFormat="1" ht="15.75" x14ac:dyDescent="0.25">
      <c r="B31" s="33"/>
      <c r="C31" s="33"/>
      <c r="D31" s="33"/>
      <c r="E31" s="33"/>
      <c r="F31" s="34"/>
      <c r="G31" s="34"/>
      <c r="H31" s="35"/>
    </row>
    <row r="32" spans="1:9" s="1" customFormat="1" ht="18" x14ac:dyDescent="0.25">
      <c r="C32" s="36" t="s">
        <v>34</v>
      </c>
      <c r="D32" s="95" t="str">
        <f>club!C36</f>
        <v xml:space="preserve"> inscription@gymqc.ca et jgelinas@gymqc.ca</v>
      </c>
      <c r="E32" s="95"/>
      <c r="F32" s="96"/>
      <c r="G32" s="96"/>
      <c r="H32" s="96"/>
    </row>
    <row r="33" spans="1:8" s="1" customFormat="1" ht="18" x14ac:dyDescent="0.25">
      <c r="D33" s="97">
        <f>club!C37</f>
        <v>0</v>
      </c>
      <c r="E33" s="97"/>
      <c r="F33" s="98"/>
      <c r="G33" s="98"/>
      <c r="H33" s="98"/>
    </row>
    <row r="34" spans="1:8" x14ac:dyDescent="0.25">
      <c r="A34" s="1"/>
      <c r="B34" s="65"/>
      <c r="C34" s="1"/>
      <c r="D34" s="86" t="s">
        <v>46</v>
      </c>
      <c r="E34" s="86"/>
      <c r="F34" s="86"/>
      <c r="G34" s="86"/>
      <c r="H34" s="18"/>
    </row>
    <row r="35" spans="1:8" x14ac:dyDescent="0.25">
      <c r="A35" s="1"/>
      <c r="B35" s="66"/>
      <c r="C35" s="1"/>
      <c r="D35" s="86"/>
      <c r="E35" s="86"/>
      <c r="F35" s="86"/>
      <c r="G35" s="86"/>
      <c r="H35" s="18"/>
    </row>
    <row r="36" spans="1:8" x14ac:dyDescent="0.25">
      <c r="A36" s="1"/>
      <c r="B36" s="66"/>
      <c r="C36" s="1"/>
      <c r="D36" s="86"/>
      <c r="E36" s="86"/>
      <c r="F36" s="86"/>
      <c r="G36" s="86"/>
      <c r="H36" s="18"/>
    </row>
    <row r="37" spans="1:8" x14ac:dyDescent="0.25">
      <c r="A37" s="1"/>
      <c r="B37" s="66"/>
      <c r="C37" s="1"/>
      <c r="D37" s="86"/>
      <c r="E37" s="86"/>
      <c r="F37" s="86"/>
      <c r="G37" s="86"/>
      <c r="H37" s="18"/>
    </row>
    <row r="38" spans="1:8" x14ac:dyDescent="0.25">
      <c r="A38" s="1"/>
      <c r="B38" s="66"/>
      <c r="C38" s="1"/>
      <c r="D38" s="86"/>
      <c r="E38" s="86"/>
      <c r="F38" s="86"/>
      <c r="G38" s="86"/>
      <c r="H38" s="18"/>
    </row>
    <row r="39" spans="1:8" ht="20.25" x14ac:dyDescent="0.25">
      <c r="A39" s="1"/>
      <c r="B39" s="66"/>
      <c r="C39" s="1"/>
      <c r="D39" s="99" t="str">
        <f>D6</f>
        <v>22-24 novmbre 2019</v>
      </c>
      <c r="E39" s="99"/>
      <c r="F39" s="68"/>
      <c r="G39" s="68"/>
      <c r="H39" s="18"/>
    </row>
    <row r="40" spans="1:8" x14ac:dyDescent="0.25">
      <c r="A40" s="1"/>
      <c r="B40" s="66"/>
    </row>
    <row r="41" spans="1:8" ht="26.25" x14ac:dyDescent="0.4">
      <c r="A41" s="1"/>
      <c r="B41" s="1"/>
      <c r="C41" s="87" t="str">
        <f>club!B9</f>
        <v>1e évaluation DÉFI - GAF-GAM-STR</v>
      </c>
      <c r="D41" s="87"/>
      <c r="E41" s="87"/>
      <c r="F41" s="87"/>
      <c r="G41" s="87"/>
      <c r="H41" s="87"/>
    </row>
    <row r="42" spans="1:8" s="39" customFormat="1" ht="26.25" x14ac:dyDescent="0.4">
      <c r="A42" s="3"/>
      <c r="B42" s="3"/>
      <c r="C42" s="38"/>
      <c r="D42" s="38"/>
      <c r="E42" s="38"/>
      <c r="F42" s="38"/>
      <c r="G42" s="38"/>
      <c r="H42" s="38"/>
    </row>
    <row r="43" spans="1:8" ht="18" x14ac:dyDescent="0.25">
      <c r="A43" s="19" t="s">
        <v>23</v>
      </c>
      <c r="B43" s="19"/>
      <c r="C43" s="88">
        <f>club!B10</f>
        <v>0</v>
      </c>
      <c r="D43" s="88"/>
      <c r="E43" s="88"/>
      <c r="F43" s="88"/>
      <c r="G43" s="88"/>
      <c r="H43" s="88"/>
    </row>
    <row r="44" spans="1:8" ht="36" x14ac:dyDescent="0.25">
      <c r="A44" s="20" t="s">
        <v>24</v>
      </c>
      <c r="B44" s="21" t="s">
        <v>25</v>
      </c>
      <c r="C44" s="21" t="s">
        <v>26</v>
      </c>
      <c r="D44" s="22" t="s">
        <v>27</v>
      </c>
      <c r="E44" s="22" t="s">
        <v>64</v>
      </c>
      <c r="F44" s="43" t="s">
        <v>65</v>
      </c>
      <c r="G44" s="23" t="s">
        <v>28</v>
      </c>
      <c r="H44" s="24" t="s">
        <v>29</v>
      </c>
    </row>
    <row r="45" spans="1:8" x14ac:dyDescent="0.25">
      <c r="A45" s="25">
        <v>1</v>
      </c>
      <c r="B45" s="26"/>
      <c r="C45" s="26"/>
      <c r="D45" s="26"/>
      <c r="E45" s="26"/>
      <c r="F45" s="26"/>
      <c r="G45" s="26"/>
      <c r="H45" s="27">
        <f>IF(F45&gt;" ",42,0)</f>
        <v>0</v>
      </c>
    </row>
    <row r="46" spans="1:8" x14ac:dyDescent="0.25">
      <c r="A46" s="25">
        <v>2</v>
      </c>
      <c r="B46" s="26"/>
      <c r="C46" s="26"/>
      <c r="D46" s="26"/>
      <c r="E46" s="26"/>
      <c r="F46" s="26"/>
      <c r="G46" s="26"/>
      <c r="H46" s="27">
        <f t="shared" ref="H46:H59" si="1">IF(F46&gt;" ",42,0)</f>
        <v>0</v>
      </c>
    </row>
    <row r="47" spans="1:8" x14ac:dyDescent="0.25">
      <c r="A47" s="25">
        <v>3</v>
      </c>
      <c r="B47" s="26"/>
      <c r="C47" s="26"/>
      <c r="D47" s="26"/>
      <c r="E47" s="26"/>
      <c r="F47" s="26"/>
      <c r="G47" s="26"/>
      <c r="H47" s="27">
        <f t="shared" si="1"/>
        <v>0</v>
      </c>
    </row>
    <row r="48" spans="1:8" x14ac:dyDescent="0.25">
      <c r="A48" s="25">
        <v>4</v>
      </c>
      <c r="B48" s="26"/>
      <c r="C48" s="26"/>
      <c r="D48" s="26"/>
      <c r="E48" s="26"/>
      <c r="F48" s="26"/>
      <c r="G48" s="26"/>
      <c r="H48" s="27">
        <f t="shared" si="1"/>
        <v>0</v>
      </c>
    </row>
    <row r="49" spans="1:8" x14ac:dyDescent="0.25">
      <c r="A49" s="25">
        <v>5</v>
      </c>
      <c r="B49" s="26"/>
      <c r="C49" s="26"/>
      <c r="D49" s="26"/>
      <c r="E49" s="26"/>
      <c r="F49" s="26"/>
      <c r="G49" s="26"/>
      <c r="H49" s="27">
        <f t="shared" si="1"/>
        <v>0</v>
      </c>
    </row>
    <row r="50" spans="1:8" x14ac:dyDescent="0.25">
      <c r="A50" s="25">
        <v>6</v>
      </c>
      <c r="B50" s="26"/>
      <c r="C50" s="26"/>
      <c r="D50" s="26"/>
      <c r="E50" s="26"/>
      <c r="F50" s="26"/>
      <c r="G50" s="26"/>
      <c r="H50" s="27">
        <f t="shared" si="1"/>
        <v>0</v>
      </c>
    </row>
    <row r="51" spans="1:8" x14ac:dyDescent="0.25">
      <c r="A51" s="25">
        <v>7</v>
      </c>
      <c r="B51" s="26"/>
      <c r="C51" s="26"/>
      <c r="D51" s="26"/>
      <c r="E51" s="26"/>
      <c r="F51" s="26"/>
      <c r="G51" s="26"/>
      <c r="H51" s="27">
        <f t="shared" si="1"/>
        <v>0</v>
      </c>
    </row>
    <row r="52" spans="1:8" x14ac:dyDescent="0.25">
      <c r="A52" s="25">
        <v>8</v>
      </c>
      <c r="B52" s="26"/>
      <c r="C52" s="26"/>
      <c r="D52" s="26"/>
      <c r="E52" s="26"/>
      <c r="F52" s="26"/>
      <c r="G52" s="26"/>
      <c r="H52" s="27">
        <f t="shared" si="1"/>
        <v>0</v>
      </c>
    </row>
    <row r="53" spans="1:8" x14ac:dyDescent="0.25">
      <c r="A53" s="25">
        <v>9</v>
      </c>
      <c r="B53" s="26"/>
      <c r="C53" s="26"/>
      <c r="D53" s="26"/>
      <c r="E53" s="26"/>
      <c r="F53" s="26"/>
      <c r="G53" s="26"/>
      <c r="H53" s="27">
        <f t="shared" si="1"/>
        <v>0</v>
      </c>
    </row>
    <row r="54" spans="1:8" x14ac:dyDescent="0.25">
      <c r="A54" s="25">
        <v>10</v>
      </c>
      <c r="B54" s="26"/>
      <c r="C54" s="26"/>
      <c r="D54" s="26"/>
      <c r="E54" s="26"/>
      <c r="F54" s="26"/>
      <c r="G54" s="26"/>
      <c r="H54" s="27">
        <f t="shared" si="1"/>
        <v>0</v>
      </c>
    </row>
    <row r="55" spans="1:8" x14ac:dyDescent="0.25">
      <c r="A55" s="25">
        <v>11</v>
      </c>
      <c r="B55" s="26"/>
      <c r="C55" s="26"/>
      <c r="D55" s="26"/>
      <c r="E55" s="26"/>
      <c r="F55" s="26"/>
      <c r="G55" s="26"/>
      <c r="H55" s="27">
        <f t="shared" si="1"/>
        <v>0</v>
      </c>
    </row>
    <row r="56" spans="1:8" x14ac:dyDescent="0.25">
      <c r="A56" s="25">
        <v>12</v>
      </c>
      <c r="B56" s="26"/>
      <c r="C56" s="26"/>
      <c r="D56" s="26"/>
      <c r="E56" s="26"/>
      <c r="F56" s="26"/>
      <c r="G56" s="26"/>
      <c r="H56" s="27">
        <f t="shared" si="1"/>
        <v>0</v>
      </c>
    </row>
    <row r="57" spans="1:8" x14ac:dyDescent="0.25">
      <c r="A57" s="25">
        <v>13</v>
      </c>
      <c r="B57" s="26"/>
      <c r="C57" s="26"/>
      <c r="D57" s="26"/>
      <c r="E57" s="26"/>
      <c r="F57" s="26"/>
      <c r="G57" s="26"/>
      <c r="H57" s="27">
        <f t="shared" si="1"/>
        <v>0</v>
      </c>
    </row>
    <row r="58" spans="1:8" x14ac:dyDescent="0.25">
      <c r="A58" s="25">
        <v>14</v>
      </c>
      <c r="B58" s="26"/>
      <c r="C58" s="26"/>
      <c r="D58" s="26"/>
      <c r="E58" s="26"/>
      <c r="F58" s="26"/>
      <c r="G58" s="26"/>
      <c r="H58" s="27">
        <f t="shared" si="1"/>
        <v>0</v>
      </c>
    </row>
    <row r="59" spans="1:8" x14ac:dyDescent="0.25">
      <c r="A59" s="25">
        <v>15</v>
      </c>
      <c r="B59" s="26"/>
      <c r="C59" s="26"/>
      <c r="D59" s="26"/>
      <c r="E59" s="26"/>
      <c r="F59" s="26"/>
      <c r="G59" s="26"/>
      <c r="H59" s="27">
        <f t="shared" si="1"/>
        <v>0</v>
      </c>
    </row>
    <row r="60" spans="1:8" ht="18" x14ac:dyDescent="0.25">
      <c r="A60" s="1"/>
      <c r="C60" s="28"/>
      <c r="D60" s="28"/>
      <c r="E60" s="28"/>
      <c r="F60" s="28"/>
      <c r="G60" s="60" t="s">
        <v>35</v>
      </c>
      <c r="H60" s="29">
        <f>SUM(H45:H59)</f>
        <v>0</v>
      </c>
    </row>
    <row r="61" spans="1:8" ht="15.75" x14ac:dyDescent="0.25">
      <c r="A61" s="1"/>
      <c r="B61" s="30"/>
      <c r="C61" s="89" t="s">
        <v>31</v>
      </c>
      <c r="D61" s="89"/>
      <c r="E61" s="89"/>
      <c r="F61" s="89"/>
      <c r="G61" s="44">
        <v>0</v>
      </c>
      <c r="H61" s="32">
        <f>(G61*10)</f>
        <v>0</v>
      </c>
    </row>
    <row r="62" spans="1:8" ht="15.75" x14ac:dyDescent="0.25">
      <c r="A62" s="1"/>
      <c r="B62" s="30"/>
      <c r="C62" s="31"/>
      <c r="D62" s="31"/>
      <c r="E62" s="31"/>
      <c r="F62" s="31"/>
      <c r="G62" s="41" t="s">
        <v>36</v>
      </c>
      <c r="H62" s="42">
        <f>H60+H61</f>
        <v>0</v>
      </c>
    </row>
    <row r="63" spans="1:8" ht="18" x14ac:dyDescent="0.25">
      <c r="A63" s="1"/>
      <c r="B63" s="90" t="s">
        <v>32</v>
      </c>
      <c r="C63" s="90"/>
      <c r="D63" s="90"/>
      <c r="E63" s="90"/>
      <c r="F63" s="90"/>
      <c r="G63" s="100" t="s">
        <v>37</v>
      </c>
      <c r="H63" s="92">
        <f>H29+H62</f>
        <v>0</v>
      </c>
    </row>
    <row r="64" spans="1:8" ht="15.75" x14ac:dyDescent="0.25">
      <c r="A64" s="1"/>
      <c r="B64" s="94" t="str">
        <f>club!A34</f>
        <v>N'oubliez pas la date limite est le 1 novembre 2019</v>
      </c>
      <c r="C64" s="94"/>
      <c r="D64" s="94"/>
      <c r="E64" s="94"/>
      <c r="F64" s="94"/>
      <c r="G64" s="91"/>
      <c r="H64" s="93"/>
    </row>
    <row r="65" spans="1:8" ht="15.75" x14ac:dyDescent="0.25">
      <c r="A65" s="1"/>
      <c r="B65" s="33"/>
      <c r="C65" s="33"/>
      <c r="D65" s="33"/>
      <c r="E65" s="33"/>
      <c r="F65" s="34"/>
      <c r="G65" s="34"/>
      <c r="H65" s="35"/>
    </row>
    <row r="66" spans="1:8" ht="18" x14ac:dyDescent="0.25">
      <c r="A66" s="1"/>
      <c r="B66" s="1"/>
      <c r="C66" s="36" t="s">
        <v>34</v>
      </c>
      <c r="D66" s="95" t="str">
        <f>club!C36</f>
        <v xml:space="preserve"> inscription@gymqc.ca et jgelinas@gymqc.ca</v>
      </c>
      <c r="E66" s="95"/>
      <c r="F66" s="96"/>
      <c r="G66" s="96"/>
      <c r="H66" s="96"/>
    </row>
    <row r="67" spans="1:8" ht="18" x14ac:dyDescent="0.25">
      <c r="A67" s="1"/>
      <c r="B67" s="1"/>
      <c r="C67" s="1"/>
      <c r="D67" s="97">
        <f>club!C37</f>
        <v>0</v>
      </c>
      <c r="E67" s="97"/>
      <c r="F67" s="98"/>
      <c r="G67" s="98"/>
      <c r="H67" s="98"/>
    </row>
  </sheetData>
  <mergeCells count="25">
    <mergeCell ref="D67:H67"/>
    <mergeCell ref="C61:F61"/>
    <mergeCell ref="B63:F63"/>
    <mergeCell ref="G63:G64"/>
    <mergeCell ref="H63:H64"/>
    <mergeCell ref="B64:F64"/>
    <mergeCell ref="D66:H66"/>
    <mergeCell ref="D33:H33"/>
    <mergeCell ref="B34:B40"/>
    <mergeCell ref="D34:G38"/>
    <mergeCell ref="D39:G39"/>
    <mergeCell ref="C41:H41"/>
    <mergeCell ref="C43:H43"/>
    <mergeCell ref="C28:F28"/>
    <mergeCell ref="B29:F29"/>
    <mergeCell ref="G29:G30"/>
    <mergeCell ref="H29:H30"/>
    <mergeCell ref="B30:F30"/>
    <mergeCell ref="D32:H32"/>
    <mergeCell ref="B1:B8"/>
    <mergeCell ref="D1:G5"/>
    <mergeCell ref="D6:G7"/>
    <mergeCell ref="C8:H8"/>
    <mergeCell ref="C10:H10"/>
    <mergeCell ref="F27:G27"/>
  </mergeCells>
  <dataValidations count="3">
    <dataValidation type="list" allowBlank="1" showInputMessage="1" showErrorMessage="1" sqref="F12:F26 F45:F59">
      <formula1>$I$11:$I$19</formula1>
    </dataValidation>
    <dataValidation type="list" allowBlank="1" showInputMessage="1" showErrorMessage="1" sqref="E12:E26">
      <formula1>$I$12:$I$17</formula1>
    </dataValidation>
    <dataValidation type="list" allowBlank="1" showInputMessage="1" showErrorMessage="1" sqref="E45:E59">
      <formula1>$I$12:$I$18</formula1>
    </dataValidation>
  </dataValidations>
  <pageMargins left="0.7" right="0.7" top="0.75" bottom="0.75" header="0.3" footer="0.3"/>
  <pageSetup scale="90" orientation="landscape" r:id="rId1"/>
  <rowBreaks count="1" manualBreakCount="1">
    <brk id="3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club</vt:lpstr>
      <vt:lpstr>Inscription GAF et GAM</vt:lpstr>
      <vt:lpstr>Inscription STR</vt:lpstr>
      <vt:lpstr>'Inscription GAF et GAM'!Zone_d_impression</vt:lpstr>
      <vt:lpstr>'Inscription STR'!Zone_d_impression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Josée Gélinas</dc:creator>
  <cp:lastModifiedBy>Josée Gélinas</cp:lastModifiedBy>
  <cp:lastPrinted>2017-10-12T20:09:34Z</cp:lastPrinted>
  <dcterms:created xsi:type="dcterms:W3CDTF">2011-10-11T00:10:04Z</dcterms:created>
  <dcterms:modified xsi:type="dcterms:W3CDTF">2019-10-22T14:04:56Z</dcterms:modified>
</cp:coreProperties>
</file>